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uridicContractacio\Transparencia Publicitat Activa\Info Web ACT\"/>
    </mc:Choice>
  </mc:AlternateContent>
  <bookViews>
    <workbookView xWindow="0" yWindow="0" windowWidth="28800" windowHeight="11870"/>
  </bookViews>
  <sheets>
    <sheet name="PATROCINIS" sheetId="5" r:id="rId1"/>
  </sheets>
  <definedNames>
    <definedName name="_xlnm.Print_Area" localSheetId="0">PATROCINIS!$A$1:$G$63</definedName>
  </definedNames>
  <calcPr calcId="162913"/>
</workbook>
</file>

<file path=xl/calcChain.xml><?xml version="1.0" encoding="utf-8"?>
<calcChain xmlns="http://schemas.openxmlformats.org/spreadsheetml/2006/main">
  <c r="F35" i="5" l="1"/>
  <c r="F34" i="5"/>
  <c r="F32" i="5"/>
  <c r="F31" i="5"/>
</calcChain>
</file>

<file path=xl/sharedStrings.xml><?xml version="1.0" encoding="utf-8"?>
<sst xmlns="http://schemas.openxmlformats.org/spreadsheetml/2006/main" count="163" uniqueCount="145">
  <si>
    <t>Objecte</t>
  </si>
  <si>
    <t>Empresa</t>
  </si>
  <si>
    <t>Corporació Catalana de Mitjans Audiovisuals</t>
  </si>
  <si>
    <t>Parròquia de Santa Maria del Pi de Barcelona</t>
  </si>
  <si>
    <t>Ajuntament de Sort</t>
  </si>
  <si>
    <t>Réunion des musées nationaux et Grand Palais des Champs Elys</t>
  </si>
  <si>
    <t>Fundació Privada Barcelona Digital Centre Tecnològic</t>
  </si>
  <si>
    <t>Manual SCCL</t>
  </si>
  <si>
    <t>Sohnmina &amp; Co.</t>
  </si>
  <si>
    <t>Fundació Real Club de Polo de Barcelona</t>
  </si>
  <si>
    <t>Anayet Latitud Norte SL</t>
  </si>
  <si>
    <t>Associació d'Amics, Veïns i Comerciants de la Rambla</t>
  </si>
  <si>
    <t>Associació Play and Train</t>
  </si>
  <si>
    <t>Associació PAS Amics del Camí Serveis de Participació i Sostenibilitat</t>
  </si>
  <si>
    <t>Grup GSR</t>
  </si>
  <si>
    <t>Institut Municipal de Mercats de Barcelona</t>
  </si>
  <si>
    <t>Consorci Turisme de Barcelona</t>
  </si>
  <si>
    <t>Eloi Gispert Vinyals</t>
  </si>
  <si>
    <t>Fòrum Gastronòmic SL</t>
  </si>
  <si>
    <t>Wine Events Worldwide SL</t>
  </si>
  <si>
    <t>Shine Iberia SLU</t>
  </si>
  <si>
    <t>"Volta" Ciclista a Catalunya AE</t>
  </si>
  <si>
    <t>Patrocini publicitari Congrés Enoturisme IWINETC 2016</t>
  </si>
  <si>
    <t>Patrocini publicitari programa de televisió Masterchef</t>
  </si>
  <si>
    <t>Patrocini publicitari Volta Ciclista de Catalunya 2016</t>
  </si>
  <si>
    <t>Patrocini publicitari llibres col·lecció "Les aventures dels DTB"</t>
  </si>
  <si>
    <t>Patrocini publicitari sèrie TV3 "Catalunya Experience"</t>
  </si>
  <si>
    <t>Patrocini publicitari Basílica Santa Maria del Pi de Barcelona</t>
  </si>
  <si>
    <t>Patrocini publicitari Museu de les Papallones de Catalunya</t>
  </si>
  <si>
    <t>Patrocini publicitari exposició "Voyage au Moyen Âge" Museu de Cluny París</t>
  </si>
  <si>
    <t>Patrocini publicitari Fòrum TurisTIC 2015</t>
  </si>
  <si>
    <t>Patrocini publicitari llibres col·lecció "Les Aventures dels DTB"</t>
  </si>
  <si>
    <t>Patrocini publicitari Volta Ciclista de Catalunya 2015</t>
  </si>
  <si>
    <t>Patrocini publicitari documental "L'aventura de Catalunya"</t>
  </si>
  <si>
    <t>Patrocini publicitari filmació "Catalunya Tour"</t>
  </si>
  <si>
    <t>Patrocini publicitari concurs Salts internacionals Oficial (CSIO) 2015</t>
  </si>
  <si>
    <t>Patrocini publicitari esdeveniment Transpyr 2015</t>
  </si>
  <si>
    <t>Patrocini publicitari Tast a la Rambla 2015</t>
  </si>
  <si>
    <t>Patrocini publicitari Vista Conference 2015</t>
  </si>
  <si>
    <t>Patrocini publicitari ruta turística senderisme cultural "El Camí"</t>
  </si>
  <si>
    <t>Patrocini publicitari Fira Mercat de Mercats 2015</t>
  </si>
  <si>
    <t>Patrocini publicitari festa benvinguda IBTM World 2015 (ex EIBTM)</t>
  </si>
  <si>
    <t>Patrocini publicitari Fòrum Gastronòmic Girona 2015</t>
  </si>
  <si>
    <t>Volta Ciclista a Catalunya AE</t>
  </si>
  <si>
    <t>Import (IVA inclòs)</t>
  </si>
  <si>
    <t>Patrocini publicitari prova Ironman Barcelona</t>
  </si>
  <si>
    <t>Ironman Spain SLU</t>
  </si>
  <si>
    <t>Patrocini publicitari documental "El lloc dels fets"</t>
  </si>
  <si>
    <t>Createl SL</t>
  </si>
  <si>
    <t>Patrocini publicitari documental "Glops"</t>
  </si>
  <si>
    <t>Imagic Telecom SL</t>
  </si>
  <si>
    <t>Patrocini publicitari producció "Catalunya Experience"</t>
  </si>
  <si>
    <t>Patrocini publicitari festa benvinguda assistents IBTM World 2016</t>
  </si>
  <si>
    <t>Forum Gastronomic SL</t>
  </si>
  <si>
    <t>Corporació Catalana de Mitjans Audiovisual, SA</t>
  </si>
  <si>
    <t>Patrocini publicitari Fòrum Gastronòmic Barcelona 2016</t>
  </si>
  <si>
    <t>Patrocini publicitari Fira Mercat de Mercats 2016</t>
  </si>
  <si>
    <t>Produccions de Gastronomia SL - Grup GSR</t>
  </si>
  <si>
    <t>Patrocini publicitari Parabere Forum</t>
  </si>
  <si>
    <t>Associació Parabere Forum</t>
  </si>
  <si>
    <t>Durada contracte</t>
  </si>
  <si>
    <t>Data signatura del contracte</t>
  </si>
  <si>
    <t xml:space="preserve"> </t>
  </si>
  <si>
    <t>02/03/2017</t>
  </si>
  <si>
    <t>23/11/2016</t>
  </si>
  <si>
    <t>17/10/2016</t>
  </si>
  <si>
    <t>15/09/2016</t>
  </si>
  <si>
    <t>27/09/2016</t>
  </si>
  <si>
    <t>26/09/2016</t>
  </si>
  <si>
    <t>10/06/2016</t>
  </si>
  <si>
    <t>18/03/2016</t>
  </si>
  <si>
    <t>11/02/2016</t>
  </si>
  <si>
    <t>30/03/2016</t>
  </si>
  <si>
    <t>18/03/2015</t>
  </si>
  <si>
    <t>30/03/2016 - 30/04/2016</t>
  </si>
  <si>
    <t>11/02/2016 - 31/08/2016</t>
  </si>
  <si>
    <t>18/03/2016 - 30/04/2016</t>
  </si>
  <si>
    <t>10/06/2016 - 31/12/2016</t>
  </si>
  <si>
    <t>27/09/2016 - 31/10/2016</t>
  </si>
  <si>
    <t>23/11/2016 - 31/12/2016</t>
  </si>
  <si>
    <t>17/10/2016 - 31/12/2016</t>
  </si>
  <si>
    <t>15/09/2016 - 30/11/2016</t>
  </si>
  <si>
    <t>18/03/2015 - 31/12/2015</t>
  </si>
  <si>
    <t>25/03/2015 - 31/12/2015</t>
  </si>
  <si>
    <t>03/02/2015 - 10/02/2015</t>
  </si>
  <si>
    <t>18/03/2015 - 30/06/2015</t>
  </si>
  <si>
    <t>01/05/2015 - 31/12/2015</t>
  </si>
  <si>
    <t>17/03/2015 - 30/04/2015</t>
  </si>
  <si>
    <t>04/09/2015 - 31/12/2015</t>
  </si>
  <si>
    <t>12/06/2015 - 31/12/2015</t>
  </si>
  <si>
    <t>04/06/2015 - 31/12/2015</t>
  </si>
  <si>
    <t>25/06/2015 - 31/07/2015</t>
  </si>
  <si>
    <t>10/06/2015 - 31/12/2015</t>
  </si>
  <si>
    <t>05/10/2015 - 31/12/2015</t>
  </si>
  <si>
    <t>29/07/2015 - 31/12/2015</t>
  </si>
  <si>
    <t>02/10/2015 - 15/11/2015</t>
  </si>
  <si>
    <t>30/09/2015 - 31/12/2015</t>
  </si>
  <si>
    <t>11/11/2015 - 31/12/2015</t>
  </si>
  <si>
    <t>La Volta Ciclista Catalunya Associació Esportiva</t>
  </si>
  <si>
    <t>02/03/2017 - 30/05/2017</t>
  </si>
  <si>
    <t>16/03/2017 - 30/04/2017</t>
  </si>
  <si>
    <t>Patrocini publicitari Volta Ciclista de Catalunya 2017</t>
  </si>
  <si>
    <t>Patrocini publicitari esdeveniment esportiu XIII Copa d’Espanya de ciclisme en carretera de Policies i Bombers</t>
  </si>
  <si>
    <t>05/05/2017 - 07/05/2017</t>
  </si>
  <si>
    <t>Club Esportiu dels Mossos d'Esquadra</t>
  </si>
  <si>
    <t>Patrocini publicitari esdeveniment Catalunya Bike Race 2017</t>
  </si>
  <si>
    <t>08/06/2017 - 31/12/2017</t>
  </si>
  <si>
    <t>Octagon Esedos SL</t>
  </si>
  <si>
    <t>08/06/2017 - 30/06/2017</t>
  </si>
  <si>
    <t>Associació de Vela Llatina de la Cala</t>
  </si>
  <si>
    <t>Patrocini publicitari Terres Catalunya - International Eco &amp; Tourism Film Festival 2017 i Terres LAB 2017</t>
  </si>
  <si>
    <t>30/05/2017 - 30/06/2017</t>
  </si>
  <si>
    <t>Films Nòmades GS SL</t>
  </si>
  <si>
    <t>Patrocini publicitari festa benvinguda assistents IBTM World 2017</t>
  </si>
  <si>
    <t>Editorial Mediterrània SL</t>
  </si>
  <si>
    <t>24/07/2017 - 31/12/2017</t>
  </si>
  <si>
    <t>Patrocini publicitari Fira Mercat de Mercats 2017</t>
  </si>
  <si>
    <t>Patrocini publicitari XXII Nit del Periodisme Turístic 2017</t>
  </si>
  <si>
    <t>Associació Catalana de Periodistes i Escriptors de Turisme i Economia (ACPETUR)</t>
  </si>
  <si>
    <t>Patrocini publicitari IV Festa del Mar a l'Ametlla de Mar</t>
  </si>
  <si>
    <t>18/10/2017</t>
  </si>
  <si>
    <t>Patrocini publicitari llibre "Catalunya", amb textos de Xavier Bosch i il·lustracions de Pilarín Bayés</t>
  </si>
  <si>
    <t>20/09/2017 - 31/12/2017</t>
  </si>
  <si>
    <t>Patrocini publicitari Fòrum TurisTIC 2017</t>
  </si>
  <si>
    <t>19/04/2017 - 20/04/2017</t>
  </si>
  <si>
    <t>Fundació Eurecat</t>
  </si>
  <si>
    <t>20/10/2017 - 22/10/2017</t>
  </si>
  <si>
    <t>Patrocini publicitari Volta Ciclista de Catalunya 2018</t>
  </si>
  <si>
    <t>09/03/2018 - 30/04/2018</t>
  </si>
  <si>
    <t>Patrocini publicitari Concurs Garnatxes del Món 2018 ("Grenaches du Monde")</t>
  </si>
  <si>
    <t>12/02/2018 - 30/04/2018</t>
  </si>
  <si>
    <t>Consell Regulador Denominació d'Origen Terra Alta</t>
  </si>
  <si>
    <t>Patrocini publicitari de la guia "En ruta por Cataluña", guia de viatges segell Lonely Planet</t>
  </si>
  <si>
    <t>29/01/2018 - 31/12/2018</t>
  </si>
  <si>
    <t>Editorial Planeta, SA</t>
  </si>
  <si>
    <t>18/09/2018 - 31/10/2018</t>
  </si>
  <si>
    <t>26/09/2016 - 31/12/2017</t>
  </si>
  <si>
    <t>27/11/2018 - 31/12/2018</t>
  </si>
  <si>
    <t>Any</t>
  </si>
  <si>
    <t>Patrocini publicitari Fira de la IBTM World 2018</t>
  </si>
  <si>
    <t>Patrocini publicitari Fira Mercat de Mercats 2018</t>
  </si>
  <si>
    <t>Contractes de patrocini publicitari</t>
  </si>
  <si>
    <r>
      <rPr>
        <sz val="12"/>
        <rFont val="Arial"/>
        <family val="2"/>
      </rPr>
      <t>---</t>
    </r>
  </si>
  <si>
    <t>Data d'actualització del document: 03/01/2022</t>
  </si>
  <si>
    <t>Data propera actualització del document: 03/07/2022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</si>
</sst>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6" fontId="2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/>
    <xf numFmtId="49" fontId="2" fillId="2" borderId="0" xfId="0" applyNumberFormat="1" applyFont="1" applyFill="1" applyBorder="1" applyAlignment="1">
      <alignment horizontal="left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2453128</xdr:colOff>
      <xdr:row>3</xdr:row>
      <xdr:rowOff>38300</xdr:rowOff>
    </xdr:to>
    <xdr:pic>
      <xdr:nvPicPr>
        <xdr:cNvPr id="5" name="1 Imagen" descr="Logotip Agència Catalana de Turisme" title="Logotip Agència Catalana de Turisme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77800"/>
          <a:ext cx="3392928" cy="43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3"/>
  <sheetViews>
    <sheetView tabSelected="1" topLeftCell="A37" zoomScaleNormal="100" workbookViewId="0">
      <selection activeCell="B59" sqref="B59"/>
    </sheetView>
  </sheetViews>
  <sheetFormatPr defaultColWidth="11.453125" defaultRowHeight="15.5" x14ac:dyDescent="0.35"/>
  <cols>
    <col min="1" max="1" width="5.7265625" style="2" customWidth="1"/>
    <col min="2" max="2" width="13.453125" style="2" customWidth="1"/>
    <col min="3" max="3" width="72.81640625" style="2" customWidth="1"/>
    <col min="4" max="4" width="15.7265625" style="2" customWidth="1"/>
    <col min="5" max="5" width="27.54296875" style="4" customWidth="1"/>
    <col min="6" max="6" width="19.26953125" style="5" bestFit="1" customWidth="1"/>
    <col min="7" max="7" width="70.7265625" style="2" customWidth="1"/>
    <col min="8" max="8" width="5.7265625" style="2" customWidth="1"/>
    <col min="9" max="16384" width="11.453125" style="2"/>
  </cols>
  <sheetData>
    <row r="5" spans="2:7" ht="18" x14ac:dyDescent="0.35">
      <c r="B5" s="1" t="s">
        <v>141</v>
      </c>
      <c r="C5" s="3"/>
      <c r="D5" s="3"/>
    </row>
    <row r="7" spans="2:7" ht="46.5" x14ac:dyDescent="0.35">
      <c r="B7" s="6" t="s">
        <v>138</v>
      </c>
      <c r="C7" s="6" t="s">
        <v>0</v>
      </c>
      <c r="D7" s="6" t="s">
        <v>61</v>
      </c>
      <c r="E7" s="7" t="s">
        <v>60</v>
      </c>
      <c r="F7" s="8" t="s">
        <v>44</v>
      </c>
      <c r="G7" s="7" t="s">
        <v>1</v>
      </c>
    </row>
    <row r="8" spans="2:7" x14ac:dyDescent="0.35">
      <c r="B8" s="9">
        <v>2015</v>
      </c>
      <c r="C8" s="10" t="s">
        <v>26</v>
      </c>
      <c r="D8" s="11" t="s">
        <v>73</v>
      </c>
      <c r="E8" s="12" t="s">
        <v>82</v>
      </c>
      <c r="F8" s="13">
        <v>40000</v>
      </c>
      <c r="G8" s="14" t="s">
        <v>2</v>
      </c>
    </row>
    <row r="9" spans="2:7" x14ac:dyDescent="0.35">
      <c r="B9" s="9">
        <v>2015</v>
      </c>
      <c r="C9" s="10" t="s">
        <v>27</v>
      </c>
      <c r="D9" s="12">
        <v>42088</v>
      </c>
      <c r="E9" s="12" t="s">
        <v>83</v>
      </c>
      <c r="F9" s="13">
        <v>10000</v>
      </c>
      <c r="G9" s="14" t="s">
        <v>3</v>
      </c>
    </row>
    <row r="10" spans="2:7" ht="31" x14ac:dyDescent="0.35">
      <c r="B10" s="9">
        <v>2015</v>
      </c>
      <c r="C10" s="10" t="s">
        <v>28</v>
      </c>
      <c r="D10" s="12">
        <v>42088</v>
      </c>
      <c r="E10" s="12" t="s">
        <v>83</v>
      </c>
      <c r="F10" s="13">
        <v>14999.99</v>
      </c>
      <c r="G10" s="14" t="s">
        <v>4</v>
      </c>
    </row>
    <row r="11" spans="2:7" ht="31" x14ac:dyDescent="0.35">
      <c r="B11" s="9">
        <v>2015</v>
      </c>
      <c r="C11" s="10" t="s">
        <v>29</v>
      </c>
      <c r="D11" s="12">
        <v>42038</v>
      </c>
      <c r="E11" s="12" t="s">
        <v>84</v>
      </c>
      <c r="F11" s="13">
        <v>2265.38</v>
      </c>
      <c r="G11" s="14" t="s">
        <v>5</v>
      </c>
    </row>
    <row r="12" spans="2:7" x14ac:dyDescent="0.35">
      <c r="B12" s="9">
        <v>2015</v>
      </c>
      <c r="C12" s="10" t="s">
        <v>30</v>
      </c>
      <c r="D12" s="12">
        <v>42081</v>
      </c>
      <c r="E12" s="12" t="s">
        <v>85</v>
      </c>
      <c r="F12" s="13">
        <v>12100</v>
      </c>
      <c r="G12" s="14" t="s">
        <v>6</v>
      </c>
    </row>
    <row r="13" spans="2:7" x14ac:dyDescent="0.35">
      <c r="B13" s="9">
        <v>2015</v>
      </c>
      <c r="C13" s="10" t="s">
        <v>31</v>
      </c>
      <c r="D13" s="12">
        <v>42125</v>
      </c>
      <c r="E13" s="12" t="s">
        <v>86</v>
      </c>
      <c r="F13" s="13">
        <v>7260</v>
      </c>
      <c r="G13" s="14" t="s">
        <v>17</v>
      </c>
    </row>
    <row r="14" spans="2:7" ht="31" x14ac:dyDescent="0.35">
      <c r="B14" s="9">
        <v>2015</v>
      </c>
      <c r="C14" s="10" t="s">
        <v>32</v>
      </c>
      <c r="D14" s="12">
        <v>42080</v>
      </c>
      <c r="E14" s="12" t="s">
        <v>87</v>
      </c>
      <c r="F14" s="13">
        <v>250000.52</v>
      </c>
      <c r="G14" s="14" t="s">
        <v>43</v>
      </c>
    </row>
    <row r="15" spans="2:7" ht="31" x14ac:dyDescent="0.35">
      <c r="B15" s="9">
        <v>2015</v>
      </c>
      <c r="C15" s="10" t="s">
        <v>33</v>
      </c>
      <c r="D15" s="12">
        <v>42251</v>
      </c>
      <c r="E15" s="12" t="s">
        <v>88</v>
      </c>
      <c r="F15" s="13">
        <v>10000.65</v>
      </c>
      <c r="G15" s="14" t="s">
        <v>7</v>
      </c>
    </row>
    <row r="16" spans="2:7" x14ac:dyDescent="0.35">
      <c r="B16" s="9">
        <v>2015</v>
      </c>
      <c r="C16" s="10" t="s">
        <v>34</v>
      </c>
      <c r="D16" s="12">
        <v>42167</v>
      </c>
      <c r="E16" s="12" t="s">
        <v>89</v>
      </c>
      <c r="F16" s="15">
        <v>0</v>
      </c>
      <c r="G16" s="14" t="s">
        <v>8</v>
      </c>
    </row>
    <row r="17" spans="2:7" x14ac:dyDescent="0.35">
      <c r="B17" s="9">
        <v>2015</v>
      </c>
      <c r="C17" s="10" t="s">
        <v>35</v>
      </c>
      <c r="D17" s="12">
        <v>42159</v>
      </c>
      <c r="E17" s="12" t="s">
        <v>90</v>
      </c>
      <c r="F17" s="13">
        <v>60500</v>
      </c>
      <c r="G17" s="14" t="s">
        <v>9</v>
      </c>
    </row>
    <row r="18" spans="2:7" x14ac:dyDescent="0.35">
      <c r="B18" s="9">
        <v>2015</v>
      </c>
      <c r="C18" s="10" t="s">
        <v>36</v>
      </c>
      <c r="D18" s="12">
        <v>42180</v>
      </c>
      <c r="E18" s="12" t="s">
        <v>91</v>
      </c>
      <c r="F18" s="13">
        <v>5000</v>
      </c>
      <c r="G18" s="14" t="s">
        <v>10</v>
      </c>
    </row>
    <row r="19" spans="2:7" x14ac:dyDescent="0.35">
      <c r="B19" s="9">
        <v>2015</v>
      </c>
      <c r="C19" s="10" t="s">
        <v>37</v>
      </c>
      <c r="D19" s="12">
        <v>42165</v>
      </c>
      <c r="E19" s="12" t="s">
        <v>92</v>
      </c>
      <c r="F19" s="13">
        <v>80000</v>
      </c>
      <c r="G19" s="14" t="s">
        <v>11</v>
      </c>
    </row>
    <row r="20" spans="2:7" x14ac:dyDescent="0.35">
      <c r="B20" s="9">
        <v>2015</v>
      </c>
      <c r="C20" s="10" t="s">
        <v>38</v>
      </c>
      <c r="D20" s="12">
        <v>42282</v>
      </c>
      <c r="E20" s="12" t="s">
        <v>93</v>
      </c>
      <c r="F20" s="13">
        <v>20167.07</v>
      </c>
      <c r="G20" s="14" t="s">
        <v>12</v>
      </c>
    </row>
    <row r="21" spans="2:7" x14ac:dyDescent="0.35">
      <c r="B21" s="9">
        <v>2015</v>
      </c>
      <c r="C21" s="10" t="s">
        <v>39</v>
      </c>
      <c r="D21" s="12">
        <v>42214</v>
      </c>
      <c r="E21" s="12" t="s">
        <v>94</v>
      </c>
      <c r="F21" s="13">
        <v>70000</v>
      </c>
      <c r="G21" s="14" t="s">
        <v>13</v>
      </c>
    </row>
    <row r="22" spans="2:7" ht="15" customHeight="1" x14ac:dyDescent="0.35">
      <c r="B22" s="39">
        <v>2015</v>
      </c>
      <c r="C22" s="51" t="s">
        <v>40</v>
      </c>
      <c r="D22" s="49">
        <v>42279</v>
      </c>
      <c r="E22" s="49" t="s">
        <v>95</v>
      </c>
      <c r="F22" s="16">
        <v>24200</v>
      </c>
      <c r="G22" s="17" t="s">
        <v>14</v>
      </c>
    </row>
    <row r="23" spans="2:7" ht="15" customHeight="1" x14ac:dyDescent="0.35">
      <c r="B23" s="40"/>
      <c r="C23" s="52"/>
      <c r="D23" s="50"/>
      <c r="E23" s="50"/>
      <c r="F23" s="18">
        <v>0</v>
      </c>
      <c r="G23" s="19" t="s">
        <v>15</v>
      </c>
    </row>
    <row r="24" spans="2:7" x14ac:dyDescent="0.35">
      <c r="B24" s="9">
        <v>2015</v>
      </c>
      <c r="C24" s="10" t="s">
        <v>41</v>
      </c>
      <c r="D24" s="12">
        <v>42277</v>
      </c>
      <c r="E24" s="12" t="s">
        <v>96</v>
      </c>
      <c r="F24" s="13">
        <v>25635.599999999999</v>
      </c>
      <c r="G24" s="14" t="s">
        <v>16</v>
      </c>
    </row>
    <row r="25" spans="2:7" x14ac:dyDescent="0.35">
      <c r="B25" s="9">
        <v>2015</v>
      </c>
      <c r="C25" s="10" t="s">
        <v>42</v>
      </c>
      <c r="D25" s="12">
        <v>42319</v>
      </c>
      <c r="E25" s="12" t="s">
        <v>97</v>
      </c>
      <c r="F25" s="13">
        <v>70000</v>
      </c>
      <c r="G25" s="14" t="s">
        <v>18</v>
      </c>
    </row>
    <row r="26" spans="2:7" x14ac:dyDescent="0.35">
      <c r="B26" s="9">
        <v>2016</v>
      </c>
      <c r="C26" s="10" t="s">
        <v>22</v>
      </c>
      <c r="D26" s="20" t="s">
        <v>72</v>
      </c>
      <c r="E26" s="12" t="s">
        <v>74</v>
      </c>
      <c r="F26" s="13">
        <v>36300</v>
      </c>
      <c r="G26" s="14" t="s">
        <v>19</v>
      </c>
    </row>
    <row r="27" spans="2:7" x14ac:dyDescent="0.35">
      <c r="B27" s="9">
        <v>2016</v>
      </c>
      <c r="C27" s="10" t="s">
        <v>23</v>
      </c>
      <c r="D27" s="20" t="s">
        <v>71</v>
      </c>
      <c r="E27" s="12" t="s">
        <v>75</v>
      </c>
      <c r="F27" s="13">
        <v>36300</v>
      </c>
      <c r="G27" s="14" t="s">
        <v>20</v>
      </c>
    </row>
    <row r="28" spans="2:7" x14ac:dyDescent="0.35">
      <c r="B28" s="9">
        <v>2016</v>
      </c>
      <c r="C28" s="10" t="s">
        <v>24</v>
      </c>
      <c r="D28" s="20" t="s">
        <v>70</v>
      </c>
      <c r="E28" s="12" t="s">
        <v>76</v>
      </c>
      <c r="F28" s="13">
        <v>250000</v>
      </c>
      <c r="G28" s="14" t="s">
        <v>21</v>
      </c>
    </row>
    <row r="29" spans="2:7" x14ac:dyDescent="0.35">
      <c r="B29" s="9">
        <v>2016</v>
      </c>
      <c r="C29" s="10" t="s">
        <v>25</v>
      </c>
      <c r="D29" s="20" t="s">
        <v>69</v>
      </c>
      <c r="E29" s="12" t="s">
        <v>77</v>
      </c>
      <c r="F29" s="13">
        <v>7260</v>
      </c>
      <c r="G29" s="14" t="s">
        <v>17</v>
      </c>
    </row>
    <row r="30" spans="2:7" x14ac:dyDescent="0.35">
      <c r="B30" s="9">
        <v>2016</v>
      </c>
      <c r="C30" s="10" t="s">
        <v>45</v>
      </c>
      <c r="D30" s="20" t="s">
        <v>67</v>
      </c>
      <c r="E30" s="12" t="s">
        <v>78</v>
      </c>
      <c r="F30" s="13">
        <v>25000</v>
      </c>
      <c r="G30" s="14" t="s">
        <v>46</v>
      </c>
    </row>
    <row r="31" spans="2:7" x14ac:dyDescent="0.35">
      <c r="B31" s="9">
        <v>2016</v>
      </c>
      <c r="C31" s="10" t="s">
        <v>47</v>
      </c>
      <c r="D31" s="20" t="s">
        <v>68</v>
      </c>
      <c r="E31" s="12" t="s">
        <v>136</v>
      </c>
      <c r="F31" s="13">
        <f>175000</f>
        <v>175000</v>
      </c>
      <c r="G31" s="14" t="s">
        <v>48</v>
      </c>
    </row>
    <row r="32" spans="2:7" x14ac:dyDescent="0.35">
      <c r="B32" s="9">
        <v>2016</v>
      </c>
      <c r="C32" s="10" t="s">
        <v>49</v>
      </c>
      <c r="D32" s="20" t="s">
        <v>64</v>
      </c>
      <c r="E32" s="12" t="s">
        <v>79</v>
      </c>
      <c r="F32" s="13">
        <f>34917.36*1.21</f>
        <v>42250.005599999997</v>
      </c>
      <c r="G32" s="14" t="s">
        <v>50</v>
      </c>
    </row>
    <row r="33" spans="2:7" ht="15" customHeight="1" x14ac:dyDescent="0.35">
      <c r="B33" s="9">
        <v>2016</v>
      </c>
      <c r="C33" s="10" t="s">
        <v>51</v>
      </c>
      <c r="D33" s="21" t="s">
        <v>64</v>
      </c>
      <c r="E33" s="12" t="s">
        <v>79</v>
      </c>
      <c r="F33" s="13">
        <v>89999.99</v>
      </c>
      <c r="G33" s="14" t="s">
        <v>54</v>
      </c>
    </row>
    <row r="34" spans="2:7" x14ac:dyDescent="0.35">
      <c r="B34" s="9">
        <v>2016</v>
      </c>
      <c r="C34" s="10" t="s">
        <v>52</v>
      </c>
      <c r="D34" s="20" t="s">
        <v>65</v>
      </c>
      <c r="E34" s="12" t="s">
        <v>80</v>
      </c>
      <c r="F34" s="13">
        <f>21186.5*1.21</f>
        <v>25635.665000000001</v>
      </c>
      <c r="G34" s="14" t="s">
        <v>16</v>
      </c>
    </row>
    <row r="35" spans="2:7" x14ac:dyDescent="0.35">
      <c r="B35" s="9">
        <v>2016</v>
      </c>
      <c r="C35" s="10" t="s">
        <v>55</v>
      </c>
      <c r="D35" s="20" t="s">
        <v>66</v>
      </c>
      <c r="E35" s="12" t="s">
        <v>81</v>
      </c>
      <c r="F35" s="13">
        <f>82644.63*1.21</f>
        <v>100000.00230000001</v>
      </c>
      <c r="G35" s="14" t="s">
        <v>53</v>
      </c>
    </row>
    <row r="36" spans="2:7" ht="15" customHeight="1" x14ac:dyDescent="0.35">
      <c r="B36" s="39">
        <v>2016</v>
      </c>
      <c r="C36" s="51" t="s">
        <v>56</v>
      </c>
      <c r="D36" s="47" t="s">
        <v>67</v>
      </c>
      <c r="E36" s="49" t="s">
        <v>78</v>
      </c>
      <c r="F36" s="16">
        <v>24200</v>
      </c>
      <c r="G36" s="17" t="s">
        <v>57</v>
      </c>
    </row>
    <row r="37" spans="2:7" ht="15" customHeight="1" x14ac:dyDescent="0.35">
      <c r="B37" s="40"/>
      <c r="C37" s="52"/>
      <c r="D37" s="48"/>
      <c r="E37" s="50"/>
      <c r="F37" s="18">
        <v>0</v>
      </c>
      <c r="G37" s="19" t="s">
        <v>15</v>
      </c>
    </row>
    <row r="38" spans="2:7" x14ac:dyDescent="0.35">
      <c r="B38" s="9">
        <v>2017</v>
      </c>
      <c r="C38" s="22" t="s">
        <v>58</v>
      </c>
      <c r="D38" s="23" t="s">
        <v>63</v>
      </c>
      <c r="E38" s="23" t="s">
        <v>99</v>
      </c>
      <c r="F38" s="15">
        <v>0</v>
      </c>
      <c r="G38" s="24" t="s">
        <v>59</v>
      </c>
    </row>
    <row r="39" spans="2:7" x14ac:dyDescent="0.35">
      <c r="B39" s="9">
        <v>2017</v>
      </c>
      <c r="C39" s="22" t="s">
        <v>101</v>
      </c>
      <c r="D39" s="23">
        <v>42810</v>
      </c>
      <c r="E39" s="23" t="s">
        <v>100</v>
      </c>
      <c r="F39" s="15">
        <v>250000</v>
      </c>
      <c r="G39" s="24" t="s">
        <v>98</v>
      </c>
    </row>
    <row r="40" spans="2:7" ht="31" x14ac:dyDescent="0.35">
      <c r="B40" s="9">
        <v>2017</v>
      </c>
      <c r="C40" s="22" t="s">
        <v>102</v>
      </c>
      <c r="D40" s="23">
        <v>42797</v>
      </c>
      <c r="E40" s="23" t="s">
        <v>103</v>
      </c>
      <c r="F40" s="15">
        <v>2420</v>
      </c>
      <c r="G40" s="24" t="s">
        <v>104</v>
      </c>
    </row>
    <row r="41" spans="2:7" ht="31" x14ac:dyDescent="0.35">
      <c r="B41" s="9">
        <v>2017</v>
      </c>
      <c r="C41" s="22" t="s">
        <v>117</v>
      </c>
      <c r="D41" s="25" t="s">
        <v>142</v>
      </c>
      <c r="E41" s="23">
        <v>42879</v>
      </c>
      <c r="F41" s="15">
        <v>5000</v>
      </c>
      <c r="G41" s="26" t="s">
        <v>118</v>
      </c>
    </row>
    <row r="42" spans="2:7" ht="31" x14ac:dyDescent="0.35">
      <c r="B42" s="9">
        <v>2017</v>
      </c>
      <c r="C42" s="22" t="s">
        <v>110</v>
      </c>
      <c r="D42" s="23">
        <v>42885</v>
      </c>
      <c r="E42" s="23" t="s">
        <v>111</v>
      </c>
      <c r="F42" s="15">
        <v>12100</v>
      </c>
      <c r="G42" s="24" t="s">
        <v>112</v>
      </c>
    </row>
    <row r="43" spans="2:7" x14ac:dyDescent="0.35">
      <c r="B43" s="9">
        <v>2017</v>
      </c>
      <c r="C43" s="22" t="s">
        <v>105</v>
      </c>
      <c r="D43" s="23">
        <v>42894</v>
      </c>
      <c r="E43" s="23" t="s">
        <v>106</v>
      </c>
      <c r="F43" s="15">
        <v>24000</v>
      </c>
      <c r="G43" s="24" t="s">
        <v>107</v>
      </c>
    </row>
    <row r="44" spans="2:7" x14ac:dyDescent="0.35">
      <c r="B44" s="9">
        <v>2017</v>
      </c>
      <c r="C44" s="22" t="s">
        <v>119</v>
      </c>
      <c r="D44" s="23">
        <v>42894</v>
      </c>
      <c r="E44" s="23" t="s">
        <v>108</v>
      </c>
      <c r="F44" s="15">
        <v>7260</v>
      </c>
      <c r="G44" s="24" t="s">
        <v>109</v>
      </c>
    </row>
    <row r="45" spans="2:7" ht="31" x14ac:dyDescent="0.35">
      <c r="B45" s="9">
        <v>2017</v>
      </c>
      <c r="C45" s="22" t="s">
        <v>121</v>
      </c>
      <c r="D45" s="23">
        <v>42940</v>
      </c>
      <c r="E45" s="23" t="s">
        <v>115</v>
      </c>
      <c r="F45" s="15">
        <v>12369.69</v>
      </c>
      <c r="G45" s="24" t="s">
        <v>114</v>
      </c>
    </row>
    <row r="46" spans="2:7" x14ac:dyDescent="0.35">
      <c r="B46" s="9">
        <v>2017</v>
      </c>
      <c r="C46" s="22" t="s">
        <v>113</v>
      </c>
      <c r="D46" s="23">
        <v>42998</v>
      </c>
      <c r="E46" s="23" t="s">
        <v>122</v>
      </c>
      <c r="F46" s="15">
        <v>25635.67</v>
      </c>
      <c r="G46" s="14" t="s">
        <v>16</v>
      </c>
    </row>
    <row r="47" spans="2:7" ht="15" customHeight="1" x14ac:dyDescent="0.35">
      <c r="B47" s="39">
        <v>2017</v>
      </c>
      <c r="C47" s="45" t="s">
        <v>116</v>
      </c>
      <c r="D47" s="47" t="s">
        <v>120</v>
      </c>
      <c r="E47" s="49" t="s">
        <v>126</v>
      </c>
      <c r="F47" s="16">
        <v>24200</v>
      </c>
      <c r="G47" s="17" t="s">
        <v>57</v>
      </c>
    </row>
    <row r="48" spans="2:7" ht="15" customHeight="1" x14ac:dyDescent="0.35">
      <c r="B48" s="40"/>
      <c r="C48" s="46"/>
      <c r="D48" s="48"/>
      <c r="E48" s="50"/>
      <c r="F48" s="18">
        <v>0</v>
      </c>
      <c r="G48" s="19" t="s">
        <v>15</v>
      </c>
    </row>
    <row r="49" spans="1:8" x14ac:dyDescent="0.35">
      <c r="B49" s="9">
        <v>2017</v>
      </c>
      <c r="C49" s="22" t="s">
        <v>123</v>
      </c>
      <c r="D49" s="27" t="s">
        <v>142</v>
      </c>
      <c r="E49" s="28" t="s">
        <v>124</v>
      </c>
      <c r="F49" s="29">
        <v>12100</v>
      </c>
      <c r="G49" s="30" t="s">
        <v>125</v>
      </c>
    </row>
    <row r="50" spans="1:8" x14ac:dyDescent="0.35">
      <c r="B50" s="31">
        <v>2018</v>
      </c>
      <c r="C50" s="22" t="s">
        <v>127</v>
      </c>
      <c r="D50" s="23">
        <v>43168</v>
      </c>
      <c r="E50" s="23" t="s">
        <v>128</v>
      </c>
      <c r="F50" s="15">
        <v>250000</v>
      </c>
      <c r="G50" s="24" t="s">
        <v>98</v>
      </c>
    </row>
    <row r="51" spans="1:8" ht="31" x14ac:dyDescent="0.35">
      <c r="A51" s="32"/>
      <c r="B51" s="31">
        <v>2018</v>
      </c>
      <c r="C51" s="22" t="s">
        <v>129</v>
      </c>
      <c r="D51" s="23">
        <v>43143</v>
      </c>
      <c r="E51" s="23" t="s">
        <v>130</v>
      </c>
      <c r="F51" s="15">
        <v>55000</v>
      </c>
      <c r="G51" s="24" t="s">
        <v>131</v>
      </c>
    </row>
    <row r="52" spans="1:8" ht="31" x14ac:dyDescent="0.35">
      <c r="B52" s="31">
        <v>2018</v>
      </c>
      <c r="C52" s="22" t="s">
        <v>132</v>
      </c>
      <c r="D52" s="23">
        <v>43129</v>
      </c>
      <c r="E52" s="23" t="s">
        <v>133</v>
      </c>
      <c r="F52" s="15">
        <v>46800</v>
      </c>
      <c r="G52" s="26" t="s">
        <v>134</v>
      </c>
      <c r="H52" s="33"/>
    </row>
    <row r="53" spans="1:8" x14ac:dyDescent="0.35">
      <c r="B53" s="41">
        <v>2018</v>
      </c>
      <c r="C53" s="45" t="s">
        <v>140</v>
      </c>
      <c r="D53" s="43">
        <v>43361</v>
      </c>
      <c r="E53" s="43" t="s">
        <v>135</v>
      </c>
      <c r="F53" s="16">
        <v>24200</v>
      </c>
      <c r="G53" s="17" t="s">
        <v>57</v>
      </c>
      <c r="H53" s="33"/>
    </row>
    <row r="54" spans="1:8" x14ac:dyDescent="0.35">
      <c r="B54" s="42"/>
      <c r="C54" s="46"/>
      <c r="D54" s="44"/>
      <c r="E54" s="44"/>
      <c r="F54" s="18">
        <v>0</v>
      </c>
      <c r="G54" s="19" t="s">
        <v>15</v>
      </c>
      <c r="H54" s="33"/>
    </row>
    <row r="55" spans="1:8" x14ac:dyDescent="0.35">
      <c r="B55" s="31">
        <v>2018</v>
      </c>
      <c r="C55" s="34" t="s">
        <v>139</v>
      </c>
      <c r="D55" s="23">
        <v>43431</v>
      </c>
      <c r="E55" s="23" t="s">
        <v>137</v>
      </c>
      <c r="F55" s="15">
        <v>25635.67</v>
      </c>
      <c r="G55" s="26" t="s">
        <v>16</v>
      </c>
      <c r="H55" s="33"/>
    </row>
    <row r="56" spans="1:8" x14ac:dyDescent="0.35">
      <c r="B56" s="35"/>
      <c r="C56" s="35"/>
      <c r="D56" s="35"/>
      <c r="E56" s="36"/>
      <c r="F56" s="37"/>
      <c r="G56" s="38"/>
    </row>
    <row r="57" spans="1:8" x14ac:dyDescent="0.35">
      <c r="B57" s="3" t="s">
        <v>143</v>
      </c>
      <c r="C57" s="3"/>
      <c r="D57" s="3"/>
    </row>
    <row r="58" spans="1:8" x14ac:dyDescent="0.35">
      <c r="B58" s="3" t="s">
        <v>144</v>
      </c>
    </row>
    <row r="60" spans="1:8" x14ac:dyDescent="0.35">
      <c r="B60" s="2" t="s">
        <v>62</v>
      </c>
    </row>
    <row r="62" spans="1:8" ht="14.25" customHeight="1" x14ac:dyDescent="0.35">
      <c r="B62" s="2" t="s">
        <v>62</v>
      </c>
    </row>
    <row r="63" spans="1:8" ht="14.25" customHeight="1" x14ac:dyDescent="0.35">
      <c r="D63" s="2" t="s">
        <v>62</v>
      </c>
    </row>
  </sheetData>
  <mergeCells count="16">
    <mergeCell ref="B36:B37"/>
    <mergeCell ref="B22:B23"/>
    <mergeCell ref="B53:B54"/>
    <mergeCell ref="D53:D54"/>
    <mergeCell ref="E53:E54"/>
    <mergeCell ref="C53:C54"/>
    <mergeCell ref="B47:B48"/>
    <mergeCell ref="C47:C48"/>
    <mergeCell ref="D47:D48"/>
    <mergeCell ref="E47:E48"/>
    <mergeCell ref="C22:C23"/>
    <mergeCell ref="D22:D23"/>
    <mergeCell ref="E22:E23"/>
    <mergeCell ref="C36:C37"/>
    <mergeCell ref="D36:D37"/>
    <mergeCell ref="E36:E37"/>
  </mergeCells>
  <pageMargins left="0.7" right="0.7" top="0.75" bottom="0.75" header="0.3" footer="0.3"/>
  <pageSetup paperSize="9" scale="63" orientation="landscape" r:id="rId1"/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C4CC01ADB62048BD5588AD73E1B484" ma:contentTypeVersion="1" ma:contentTypeDescription="Crea un document nou" ma:contentTypeScope="" ma:versionID="cc8bace48551550fa6af56f4ed5898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4574c007873bcc1c2d45ff6fd9ee3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'inici de la planificació" ma:description="Data d'inici de la planificació és una columna del lloc creada per la característica de publicació. S'utilitza per especificar la data i l'hora en què aquesta pàgina començarà a aparèixer als visitants del lloc." ma:internalName="PublishingStartDate">
      <xsd:simpleType>
        <xsd:restriction base="dms:Unknown"/>
      </xsd:simpleType>
    </xsd:element>
    <xsd:element name="PublishingExpirationDate" ma:index="9" nillable="true" ma:displayName="Data de finalització de la planificació" ma:description="Data de finalització de la planificació és una columna del lloc creada per la característica de publicació. S'utilitza per especificar la data i l'hora en què aquesta pàgina deixarà d'aparèixer als visitants del lloc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803EE1-3D03-4056-ABFF-86C805FD1472}"/>
</file>

<file path=customXml/itemProps2.xml><?xml version="1.0" encoding="utf-8"?>
<ds:datastoreItem xmlns:ds="http://schemas.openxmlformats.org/officeDocument/2006/customXml" ds:itemID="{27E7F199-EB3A-4433-80EE-EE909D237924}"/>
</file>

<file path=customXml/itemProps3.xml><?xml version="1.0" encoding="utf-8"?>
<ds:datastoreItem xmlns:ds="http://schemas.openxmlformats.org/officeDocument/2006/customXml" ds:itemID="{BF11447D-D7D6-4A6F-9D52-B96C7D7A63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PATROCINIS</vt:lpstr>
      <vt:lpstr>PATROCINIS!Àrea_d'impressió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Contractes de patrocini publicitari</dc:title>
  <dc:subject>Publicitat Activa</dc:subject>
  <dc:creator>contractacio.act@gencat.cat</dc:creator>
  <cp:lastModifiedBy>Palau Castañé, Marc</cp:lastModifiedBy>
  <cp:lastPrinted>2018-11-12T12:49:55Z</cp:lastPrinted>
  <dcterms:created xsi:type="dcterms:W3CDTF">2016-01-20T12:15:35Z</dcterms:created>
  <dcterms:modified xsi:type="dcterms:W3CDTF">2022-01-03T08:41:29Z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0x01010025C4CC01ADB62048BD5588AD73E1B484</vt:lpwstr>
  </property>
</Properties>
</file>