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DES\Fitxers ECONOMIA MENSUALS_ECFINTRI\Any 2020\12_2020 Fitxers Desembre\DEFINITIUS\COMPTABILITAT PRESSUPOSTARIA_AG\"/>
    </mc:Choice>
  </mc:AlternateContent>
  <bookViews>
    <workbookView xWindow="0" yWindow="0" windowWidth="28800" windowHeight="12300"/>
  </bookViews>
  <sheets>
    <sheet name="8755 ACT AT PCI 122020" sheetId="2" r:id="rId1"/>
  </sheets>
  <externalReferences>
    <externalReference r:id="rId2"/>
  </externalReferences>
  <definedNames>
    <definedName name="_xlnm._FilterDatabase" localSheetId="0" hidden="1">'8755 ACT AT PCI 122020'!$A$12:$M$156</definedName>
    <definedName name="_xlnm.Print_Area" localSheetId="0">'8755 ACT AT PCI 122020'!$A$1:$M$19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2" l="1"/>
  <c r="L159" i="2"/>
  <c r="K159" i="2"/>
  <c r="J159" i="2"/>
  <c r="I159" i="2"/>
  <c r="M158" i="2"/>
  <c r="L158" i="2"/>
  <c r="K158" i="2"/>
  <c r="J158" i="2"/>
  <c r="I158" i="2"/>
  <c r="D156" i="2"/>
  <c r="D154" i="2"/>
  <c r="D150" i="2"/>
  <c r="D148" i="2"/>
  <c r="D146" i="2"/>
  <c r="D144" i="2"/>
  <c r="D143" i="2"/>
  <c r="D141" i="2"/>
  <c r="D139" i="2"/>
  <c r="D137" i="2"/>
  <c r="D135" i="2"/>
  <c r="D133" i="2"/>
  <c r="D130" i="2"/>
  <c r="D128" i="2"/>
  <c r="D126" i="2"/>
  <c r="D124" i="2"/>
  <c r="D122" i="2"/>
  <c r="D113" i="2"/>
  <c r="D110" i="2"/>
  <c r="D108" i="2"/>
  <c r="D106" i="2"/>
  <c r="D104" i="2"/>
  <c r="D103" i="2"/>
  <c r="D101" i="2"/>
  <c r="D96" i="2"/>
  <c r="D94" i="2"/>
  <c r="D92" i="2"/>
  <c r="D90" i="2"/>
  <c r="D87" i="2"/>
  <c r="D85" i="2"/>
  <c r="D84" i="2"/>
  <c r="D82" i="2"/>
  <c r="D80" i="2"/>
  <c r="D78" i="2"/>
  <c r="D77" i="2"/>
  <c r="D75" i="2"/>
  <c r="D73" i="2"/>
  <c r="D71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8" i="2"/>
  <c r="D35" i="2"/>
  <c r="D34" i="2"/>
  <c r="D32" i="2"/>
  <c r="D29" i="2"/>
  <c r="D27" i="2"/>
  <c r="D25" i="2"/>
  <c r="D23" i="2"/>
  <c r="D21" i="2"/>
  <c r="D19" i="2"/>
  <c r="D17" i="2"/>
  <c r="D15" i="2"/>
  <c r="D13" i="2"/>
</calcChain>
</file>

<file path=xl/sharedStrings.xml><?xml version="1.0" encoding="utf-8"?>
<sst xmlns="http://schemas.openxmlformats.org/spreadsheetml/2006/main" count="442" uniqueCount="108">
  <si>
    <t>FITXERS DE CÀRREGA DEL BW DE LES EMPRESES PÚBLIQUES DE LA GENERALITAT DE CATALUNYA</t>
  </si>
  <si>
    <t>Exercici 2020 (Periodicitat Mensual)</t>
  </si>
  <si>
    <t>FITXER 2 - COMPTABILITAT PRESSUPOSTÀRIA - AVANÇ DE GESTIÓ PRESSUPOSTÀRIA</t>
  </si>
  <si>
    <t>Codi Empresa: 8755</t>
  </si>
  <si>
    <t>Agència Catalana de Turisme</t>
  </si>
  <si>
    <t>Fitxer: AD&lt;codi empresa&gt;aamm.txt</t>
  </si>
  <si>
    <r>
      <t xml:space="preserve">Mes: </t>
    </r>
    <r>
      <rPr>
        <b/>
        <sz val="10"/>
        <color rgb="FFFF0000"/>
        <rFont val="Arial"/>
        <family val="2"/>
      </rPr>
      <t>Desembre 2020</t>
    </r>
  </si>
  <si>
    <t>Empresa</t>
  </si>
  <si>
    <t>Període/Exercici</t>
  </si>
  <si>
    <t>Partida Pressupostària</t>
  </si>
  <si>
    <t>CIF</t>
  </si>
  <si>
    <t>Programa</t>
  </si>
  <si>
    <t>Territori</t>
  </si>
  <si>
    <t>Element PEP</t>
  </si>
  <si>
    <t>Pres. Inicial</t>
  </si>
  <si>
    <t>Mod. Pres</t>
  </si>
  <si>
    <t>Oblig / Drets Reconeguts</t>
  </si>
  <si>
    <t>Pagaments / Cobraments de corrent</t>
  </si>
  <si>
    <t>Pagaments / Cobraments d'exercicis tancats</t>
  </si>
  <si>
    <t>D/</t>
  </si>
  <si>
    <t>651</t>
  </si>
  <si>
    <t>130.0001</t>
  </si>
  <si>
    <t>00000000X</t>
  </si>
  <si>
    <t>130.0002</t>
  </si>
  <si>
    <t>130.0003</t>
  </si>
  <si>
    <t>131.0001</t>
  </si>
  <si>
    <t>131.0002</t>
  </si>
  <si>
    <t>131.0003</t>
  </si>
  <si>
    <t>132.0001</t>
  </si>
  <si>
    <t>160.0001</t>
  </si>
  <si>
    <t>160.0004</t>
  </si>
  <si>
    <t>172.0001</t>
  </si>
  <si>
    <t>200.0002</t>
  </si>
  <si>
    <t>202.0002</t>
  </si>
  <si>
    <t>202.0003</t>
  </si>
  <si>
    <t>212.0001</t>
  </si>
  <si>
    <t>212.0002</t>
  </si>
  <si>
    <t>212.0003</t>
  </si>
  <si>
    <t>214.0001</t>
  </si>
  <si>
    <t>220.0001</t>
  </si>
  <si>
    <t>220.0002</t>
  </si>
  <si>
    <t>221.0001</t>
  </si>
  <si>
    <t>221.0006</t>
  </si>
  <si>
    <t>221.0089</t>
  </si>
  <si>
    <t>222.0001</t>
  </si>
  <si>
    <t>222.0003</t>
  </si>
  <si>
    <t>223.0001</t>
  </si>
  <si>
    <t>224.0001</t>
  </si>
  <si>
    <t>225.0001</t>
  </si>
  <si>
    <t>226.0001</t>
  </si>
  <si>
    <t>S0800476D</t>
  </si>
  <si>
    <t>Q0818002H</t>
  </si>
  <si>
    <t>226.0002</t>
  </si>
  <si>
    <t>226.0003</t>
  </si>
  <si>
    <t>226.0005</t>
  </si>
  <si>
    <t>226.0011</t>
  </si>
  <si>
    <t>226.0033</t>
  </si>
  <si>
    <t>226.0039</t>
  </si>
  <si>
    <t>227.0001</t>
  </si>
  <si>
    <t>227.0005</t>
  </si>
  <si>
    <t>G08906653</t>
  </si>
  <si>
    <t>227.0008</t>
  </si>
  <si>
    <t>227.0011</t>
  </si>
  <si>
    <t>227.0012</t>
  </si>
  <si>
    <t>227.0013</t>
  </si>
  <si>
    <t>Q0801117C</t>
  </si>
  <si>
    <t>Q0801175A</t>
  </si>
  <si>
    <t>227.0014</t>
  </si>
  <si>
    <t>228.0002</t>
  </si>
  <si>
    <t>228.0003</t>
  </si>
  <si>
    <t>Q5856338H</t>
  </si>
  <si>
    <t>228.0004</t>
  </si>
  <si>
    <t>230.0001</t>
  </si>
  <si>
    <t>232.0001</t>
  </si>
  <si>
    <t>240.0001</t>
  </si>
  <si>
    <t>S5800004C</t>
  </si>
  <si>
    <t>I/</t>
  </si>
  <si>
    <t>301.0001</t>
  </si>
  <si>
    <t>309.0009</t>
  </si>
  <si>
    <t>319.0009</t>
  </si>
  <si>
    <t>Q0801576J</t>
  </si>
  <si>
    <t>Q0801970E</t>
  </si>
  <si>
    <t>319.0010</t>
  </si>
  <si>
    <t>349.0001</t>
  </si>
  <si>
    <t>399.0009</t>
  </si>
  <si>
    <t>410.0021</t>
  </si>
  <si>
    <t>S0811001G</t>
  </si>
  <si>
    <t>441.6260</t>
  </si>
  <si>
    <t>A08849622</t>
  </si>
  <si>
    <t>461.0001</t>
  </si>
  <si>
    <t>462.0001</t>
  </si>
  <si>
    <t>462.0002</t>
  </si>
  <si>
    <t>462.0003</t>
  </si>
  <si>
    <t>462.0004</t>
  </si>
  <si>
    <t>463.0001</t>
  </si>
  <si>
    <t>480.0030</t>
  </si>
  <si>
    <t>482.0001</t>
  </si>
  <si>
    <t>534.0001</t>
  </si>
  <si>
    <t>640.0001</t>
  </si>
  <si>
    <t>AG-02613/001</t>
  </si>
  <si>
    <t>650.0001</t>
  </si>
  <si>
    <t>AG-02614/001</t>
  </si>
  <si>
    <t>670.0001</t>
  </si>
  <si>
    <t>AG-02615/001</t>
  </si>
  <si>
    <t>680.0001</t>
  </si>
  <si>
    <t>AG-02616/001</t>
  </si>
  <si>
    <t>TOTAL D</t>
  </si>
  <si>
    <t>TOTAL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</si>
</sst>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0" fontId="1" fillId="0" borderId="0" xfId="1" applyNumberFormat="1" applyAlignment="1">
      <alignment horizontal="center" vertical="center"/>
    </xf>
    <xf numFmtId="4" fontId="1" fillId="0" borderId="0" xfId="1" applyNumberFormat="1" applyAlignment="1">
      <alignment vertical="center"/>
    </xf>
    <xf numFmtId="0" fontId="1" fillId="0" borderId="0" xfId="1" applyNumberFormat="1" applyFill="1" applyAlignment="1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/>
    </xf>
    <xf numFmtId="4" fontId="1" fillId="0" borderId="0" xfId="2" applyNumberFormat="1" applyAlignment="1">
      <alignment vertical="center"/>
    </xf>
    <xf numFmtId="0" fontId="3" fillId="2" borderId="0" xfId="1" applyNumberFormat="1" applyFont="1" applyFill="1" applyAlignment="1">
      <alignment horizontal="center" vertical="center" wrapText="1"/>
    </xf>
    <xf numFmtId="4" fontId="3" fillId="2" borderId="0" xfId="1" applyNumberFormat="1" applyFont="1" applyFill="1" applyAlignment="1">
      <alignment horizontal="center" vertical="center" wrapText="1"/>
    </xf>
    <xf numFmtId="4" fontId="3" fillId="2" borderId="0" xfId="2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1" fillId="3" borderId="0" xfId="1" applyNumberFormat="1" applyFill="1" applyAlignment="1">
      <alignment horizontal="center" vertical="center"/>
    </xf>
    <xf numFmtId="0" fontId="1" fillId="3" borderId="0" xfId="1" applyNumberFormat="1" applyFont="1" applyFill="1" applyAlignment="1">
      <alignment horizontal="center" vertical="center"/>
    </xf>
    <xf numFmtId="0" fontId="1" fillId="3" borderId="0" xfId="1" quotePrefix="1" applyNumberFormat="1" applyFont="1" applyFill="1" applyAlignment="1">
      <alignment horizontal="center" vertical="center"/>
    </xf>
    <xf numFmtId="4" fontId="1" fillId="3" borderId="0" xfId="1" applyNumberFormat="1" applyFont="1" applyFill="1" applyAlignment="1">
      <alignment horizontal="right" vertical="center"/>
    </xf>
    <xf numFmtId="4" fontId="1" fillId="3" borderId="0" xfId="1" applyNumberFormat="1" applyFill="1" applyAlignment="1">
      <alignment vertical="center"/>
    </xf>
    <xf numFmtId="0" fontId="1" fillId="0" borderId="0" xfId="1" applyNumberForma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/>
    </xf>
    <xf numFmtId="0" fontId="1" fillId="0" borderId="0" xfId="1" quotePrefix="1" applyNumberFormat="1" applyFont="1" applyFill="1" applyAlignment="1">
      <alignment horizontal="center" vertical="center"/>
    </xf>
    <xf numFmtId="4" fontId="1" fillId="0" borderId="0" xfId="1" applyNumberFormat="1" applyFont="1" applyFill="1" applyAlignment="1">
      <alignment horizontal="right" vertical="center"/>
    </xf>
    <xf numFmtId="4" fontId="1" fillId="0" borderId="0" xfId="1" applyNumberFormat="1" applyFill="1" applyAlignment="1">
      <alignment vertical="center"/>
    </xf>
    <xf numFmtId="0" fontId="1" fillId="4" borderId="0" xfId="1" applyNumberFormat="1" applyFill="1" applyAlignment="1">
      <alignment horizontal="center" vertical="center"/>
    </xf>
    <xf numFmtId="0" fontId="1" fillId="4" borderId="0" xfId="1" applyNumberFormat="1" applyFont="1" applyFill="1" applyAlignment="1">
      <alignment horizontal="center" vertical="center"/>
    </xf>
    <xf numFmtId="0" fontId="1" fillId="4" borderId="0" xfId="1" quotePrefix="1" applyNumberFormat="1" applyFont="1" applyFill="1" applyAlignment="1">
      <alignment horizontal="center" vertical="center"/>
    </xf>
    <xf numFmtId="4" fontId="1" fillId="4" borderId="0" xfId="1" applyNumberFormat="1" applyFont="1" applyFill="1" applyAlignment="1">
      <alignment horizontal="right" vertical="center"/>
    </xf>
    <xf numFmtId="4" fontId="1" fillId="4" borderId="0" xfId="1" applyNumberFormat="1" applyFill="1" applyAlignment="1">
      <alignment vertical="center"/>
    </xf>
    <xf numFmtId="3" fontId="1" fillId="4" borderId="0" xfId="1" quotePrefix="1" applyNumberFormat="1" applyFont="1" applyFill="1" applyAlignment="1">
      <alignment horizontal="center" vertical="center"/>
    </xf>
    <xf numFmtId="4" fontId="6" fillId="3" borderId="0" xfId="1" applyNumberFormat="1" applyFont="1" applyFill="1" applyAlignment="1">
      <alignment vertical="center"/>
    </xf>
    <xf numFmtId="0" fontId="1" fillId="0" borderId="0" xfId="1" applyNumberFormat="1" applyFont="1" applyAlignment="1">
      <alignment horizontal="center" vertical="center"/>
    </xf>
    <xf numFmtId="0" fontId="1" fillId="0" borderId="0" xfId="1" quotePrefix="1" applyNumberFormat="1" applyFont="1" applyAlignment="1">
      <alignment horizontal="center" vertical="center"/>
    </xf>
    <xf numFmtId="4" fontId="1" fillId="0" borderId="0" xfId="1" applyNumberFormat="1" applyFont="1" applyAlignment="1">
      <alignment horizontal="right" vertical="center"/>
    </xf>
    <xf numFmtId="3" fontId="1" fillId="0" borderId="0" xfId="1" quotePrefix="1" applyNumberFormat="1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Desembre%202020%20Comptabilitat_Pressupostaria_Prorrogat_NOU_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7"/>
      <sheetName val="SUBVENCIONS UE_19"/>
      <sheetName val="SUBVENCIONS UE_20"/>
      <sheetName val="GRUP6"/>
      <sheetName val="GRUP2"/>
      <sheetName val="RES_GRUP_6"/>
      <sheetName val="PAGS_EiF"/>
      <sheetName val="COBR_EiF"/>
      <sheetName val="T_DIN_TRPROV_12_20"/>
      <sheetName val="T_DIN_FAPROV_12_20"/>
      <sheetName val="Liq_PR_ING_20"/>
      <sheetName val="Liq_PR_DESP_20"/>
      <sheetName val="Desembre 2020"/>
      <sheetName val="Desembre 2020 Regularitzat"/>
      <sheetName val="Depuració"/>
      <sheetName val="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11" t="str">
            <v>319.0010</v>
          </cell>
        </row>
        <row r="14">
          <cell r="A14" t="str">
            <v>399.0009</v>
          </cell>
        </row>
        <row r="23">
          <cell r="A23" t="str">
            <v>410.0021</v>
          </cell>
        </row>
        <row r="26">
          <cell r="A26" t="str">
            <v>430.6100</v>
          </cell>
        </row>
        <row r="31">
          <cell r="A31" t="str">
            <v>462.0001</v>
          </cell>
        </row>
        <row r="32">
          <cell r="A32" t="str">
            <v>462.0002</v>
          </cell>
        </row>
        <row r="33">
          <cell r="A33" t="str">
            <v>462.0003</v>
          </cell>
        </row>
        <row r="34">
          <cell r="A34" t="str">
            <v>462.0004</v>
          </cell>
        </row>
        <row r="36">
          <cell r="A36" t="str">
            <v>463.0001</v>
          </cell>
        </row>
        <row r="47">
          <cell r="A47" t="str">
            <v>534.0001</v>
          </cell>
        </row>
        <row r="57">
          <cell r="A57" t="str">
            <v>870.0001</v>
          </cell>
        </row>
      </sheetData>
      <sheetData sheetId="11">
        <row r="5">
          <cell r="A5" t="str">
            <v>130.0001</v>
          </cell>
        </row>
        <row r="6">
          <cell r="A6" t="str">
            <v>130.0002</v>
          </cell>
        </row>
        <row r="7">
          <cell r="A7" t="str">
            <v>130.0003</v>
          </cell>
        </row>
        <row r="9">
          <cell r="A9" t="str">
            <v>131.0001</v>
          </cell>
        </row>
        <row r="10">
          <cell r="A10" t="str">
            <v>131.0002</v>
          </cell>
        </row>
        <row r="11">
          <cell r="A11" t="str">
            <v>131.0003</v>
          </cell>
        </row>
        <row r="13">
          <cell r="A13" t="str">
            <v>132.0001</v>
          </cell>
        </row>
        <row r="19">
          <cell r="A19" t="str">
            <v>160.0001</v>
          </cell>
        </row>
        <row r="20">
          <cell r="A20" t="str">
            <v>160.0004</v>
          </cell>
        </row>
        <row r="29">
          <cell r="A29" t="str">
            <v>200.0002</v>
          </cell>
        </row>
        <row r="31">
          <cell r="A31" t="str">
            <v>202.0001</v>
          </cell>
        </row>
        <row r="32">
          <cell r="A32" t="str">
            <v>202.0002</v>
          </cell>
        </row>
        <row r="36">
          <cell r="A36" t="str">
            <v>210.0001</v>
          </cell>
        </row>
        <row r="38">
          <cell r="A38" t="str">
            <v>212.0001</v>
          </cell>
        </row>
        <row r="39">
          <cell r="A39" t="str">
            <v>212.0002</v>
          </cell>
        </row>
        <row r="40">
          <cell r="A40" t="str">
            <v>212.0003</v>
          </cell>
        </row>
        <row r="44">
          <cell r="A44" t="str">
            <v>214.0001</v>
          </cell>
        </row>
        <row r="47">
          <cell r="A47" t="str">
            <v>220.0001</v>
          </cell>
        </row>
        <row r="48">
          <cell r="A48" t="str">
            <v>220.0002</v>
          </cell>
        </row>
        <row r="50">
          <cell r="A50" t="str">
            <v>221.0001</v>
          </cell>
        </row>
        <row r="52">
          <cell r="A52" t="str">
            <v>221.0006</v>
          </cell>
        </row>
        <row r="53">
          <cell r="A53" t="str">
            <v>221.0089</v>
          </cell>
        </row>
        <row r="55">
          <cell r="A55" t="str">
            <v>222.0001</v>
          </cell>
        </row>
        <row r="57">
          <cell r="A57" t="str">
            <v>222.0003</v>
          </cell>
        </row>
        <row r="59">
          <cell r="A59" t="str">
            <v>223.0001</v>
          </cell>
        </row>
        <row r="61">
          <cell r="A61" t="str">
            <v>224.0001</v>
          </cell>
        </row>
        <row r="63">
          <cell r="A63" t="str">
            <v>225.0001</v>
          </cell>
        </row>
        <row r="65">
          <cell r="A65" t="str">
            <v>226.0001</v>
          </cell>
        </row>
        <row r="66">
          <cell r="A66" t="str">
            <v>226.0002</v>
          </cell>
        </row>
        <row r="67">
          <cell r="A67" t="str">
            <v>226.0003</v>
          </cell>
        </row>
        <row r="69">
          <cell r="A69" t="str">
            <v>226.0005</v>
          </cell>
        </row>
        <row r="70">
          <cell r="A70" t="str">
            <v>226.0007</v>
          </cell>
        </row>
        <row r="73">
          <cell r="A73" t="str">
            <v>226.0011</v>
          </cell>
        </row>
        <row r="74">
          <cell r="A74" t="str">
            <v>226.0033</v>
          </cell>
        </row>
        <row r="75">
          <cell r="A75" t="str">
            <v>226.0039</v>
          </cell>
        </row>
        <row r="77">
          <cell r="A77" t="str">
            <v>226.0089</v>
          </cell>
        </row>
        <row r="79">
          <cell r="A79" t="str">
            <v>227.0001</v>
          </cell>
        </row>
        <row r="80">
          <cell r="A80" t="str">
            <v>227.0005</v>
          </cell>
        </row>
        <row r="81">
          <cell r="A81" t="str">
            <v>227.0008</v>
          </cell>
        </row>
        <row r="82">
          <cell r="A82" t="str">
            <v>227.0011</v>
          </cell>
        </row>
        <row r="83">
          <cell r="A83" t="str">
            <v>227.0012</v>
          </cell>
        </row>
        <row r="84">
          <cell r="A84" t="str">
            <v>227.0013</v>
          </cell>
        </row>
        <row r="85">
          <cell r="A85" t="str">
            <v>227.0014</v>
          </cell>
        </row>
        <row r="86">
          <cell r="A86" t="str">
            <v>227.0089</v>
          </cell>
        </row>
        <row r="88">
          <cell r="A88" t="str">
            <v>228.0002</v>
          </cell>
        </row>
        <row r="89">
          <cell r="A89" t="str">
            <v>228.0003</v>
          </cell>
        </row>
        <row r="90">
          <cell r="A90" t="str">
            <v>228.0004</v>
          </cell>
        </row>
        <row r="95">
          <cell r="A95" t="str">
            <v>230.0001</v>
          </cell>
        </row>
        <row r="102">
          <cell r="A102" t="str">
            <v>240.0001</v>
          </cell>
        </row>
        <row r="108">
          <cell r="A108" t="str">
            <v>349.0001</v>
          </cell>
        </row>
        <row r="115">
          <cell r="A115" t="str">
            <v>470.0001</v>
          </cell>
        </row>
        <row r="118">
          <cell r="A118" t="str">
            <v>480.0030</v>
          </cell>
        </row>
        <row r="120">
          <cell r="A120" t="str">
            <v>482.0001</v>
          </cell>
        </row>
        <row r="127">
          <cell r="A127" t="str">
            <v>640.0001</v>
          </cell>
        </row>
        <row r="136">
          <cell r="A136" t="str">
            <v>680.0001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1"/>
  <sheetViews>
    <sheetView tabSelected="1" zoomScaleNormal="100" workbookViewId="0">
      <selection activeCell="H18" sqref="H18:H19"/>
    </sheetView>
  </sheetViews>
  <sheetFormatPr defaultColWidth="11.42578125" defaultRowHeight="12.75" x14ac:dyDescent="0.25"/>
  <cols>
    <col min="1" max="1" width="11.42578125" style="2"/>
    <col min="2" max="2" width="16.42578125" style="2" customWidth="1"/>
    <col min="3" max="3" width="6.140625" style="2" customWidth="1"/>
    <col min="4" max="4" width="20" style="2" bestFit="1" customWidth="1"/>
    <col min="5" max="5" width="20" style="2" customWidth="1"/>
    <col min="6" max="7" width="11.42578125" style="2" customWidth="1"/>
    <col min="8" max="8" width="19.5703125" style="3" customWidth="1"/>
    <col min="9" max="10" width="14.5703125" style="4" customWidth="1"/>
    <col min="11" max="13" width="14.5703125" style="2" customWidth="1"/>
    <col min="14" max="16384" width="11.42578125" style="5"/>
  </cols>
  <sheetData>
    <row r="1" spans="1:13" x14ac:dyDescent="0.25">
      <c r="A1" s="1" t="s">
        <v>0</v>
      </c>
    </row>
    <row r="3" spans="1:13" x14ac:dyDescent="0.25">
      <c r="A3" s="6" t="s">
        <v>1</v>
      </c>
    </row>
    <row r="5" spans="1:13" x14ac:dyDescent="0.25">
      <c r="A5" s="7" t="s">
        <v>2</v>
      </c>
    </row>
    <row r="6" spans="1:13" x14ac:dyDescent="0.25">
      <c r="A6" s="8" t="s">
        <v>3</v>
      </c>
    </row>
    <row r="7" spans="1:13" x14ac:dyDescent="0.25">
      <c r="A7" s="8" t="s">
        <v>4</v>
      </c>
    </row>
    <row r="8" spans="1:13" x14ac:dyDescent="0.25">
      <c r="A8" s="8" t="s">
        <v>5</v>
      </c>
    </row>
    <row r="10" spans="1:13" x14ac:dyDescent="0.25">
      <c r="A10" s="8" t="s">
        <v>6</v>
      </c>
    </row>
    <row r="11" spans="1:13" ht="25.5" customHeight="1" x14ac:dyDescent="0.25">
      <c r="K11" s="4"/>
      <c r="L11" s="9"/>
      <c r="M11" s="9"/>
    </row>
    <row r="12" spans="1:13" s="13" customFormat="1" ht="51" x14ac:dyDescent="0.25">
      <c r="A12" s="10" t="s">
        <v>7</v>
      </c>
      <c r="B12" s="10" t="s">
        <v>8</v>
      </c>
      <c r="C12" s="10"/>
      <c r="D12" s="10" t="s">
        <v>9</v>
      </c>
      <c r="E12" s="10" t="s">
        <v>10</v>
      </c>
      <c r="F12" s="10" t="s">
        <v>11</v>
      </c>
      <c r="G12" s="10" t="s">
        <v>12</v>
      </c>
      <c r="H12" s="10" t="s">
        <v>13</v>
      </c>
      <c r="I12" s="11" t="s">
        <v>14</v>
      </c>
      <c r="J12" s="11" t="s">
        <v>15</v>
      </c>
      <c r="K12" s="11" t="s">
        <v>16</v>
      </c>
      <c r="L12" s="12" t="s">
        <v>17</v>
      </c>
      <c r="M12" s="12" t="s">
        <v>18</v>
      </c>
    </row>
    <row r="13" spans="1:13" x14ac:dyDescent="0.25">
      <c r="A13" s="14">
        <v>8755</v>
      </c>
      <c r="B13" s="15">
        <v>122020</v>
      </c>
      <c r="C13" s="15" t="s">
        <v>19</v>
      </c>
      <c r="D13" s="15" t="str">
        <f>+[1]Liq_PR_DESP_20!A5</f>
        <v>130.0001</v>
      </c>
      <c r="E13" s="15"/>
      <c r="F13" s="16" t="s">
        <v>20</v>
      </c>
      <c r="G13" s="16"/>
      <c r="H13" s="14"/>
      <c r="I13" s="17">
        <v>2947000</v>
      </c>
      <c r="J13" s="17">
        <v>64504.67</v>
      </c>
      <c r="K13" s="18"/>
      <c r="L13" s="18"/>
      <c r="M13" s="18"/>
    </row>
    <row r="14" spans="1:13" x14ac:dyDescent="0.25">
      <c r="A14" s="19">
        <v>8755</v>
      </c>
      <c r="B14" s="20">
        <v>122020</v>
      </c>
      <c r="C14" s="20" t="s">
        <v>19</v>
      </c>
      <c r="D14" s="20" t="s">
        <v>21</v>
      </c>
      <c r="E14" s="20" t="s">
        <v>22</v>
      </c>
      <c r="F14" s="21" t="s">
        <v>20</v>
      </c>
      <c r="G14" s="21"/>
      <c r="H14" s="19"/>
      <c r="I14" s="22"/>
      <c r="J14" s="22"/>
      <c r="K14" s="22">
        <v>2891566.2799999989</v>
      </c>
      <c r="L14" s="23">
        <v>2671704.87</v>
      </c>
      <c r="M14" s="23">
        <v>214897.35</v>
      </c>
    </row>
    <row r="15" spans="1:13" x14ac:dyDescent="0.25">
      <c r="A15" s="14">
        <v>8755</v>
      </c>
      <c r="B15" s="15">
        <v>122020</v>
      </c>
      <c r="C15" s="15" t="s">
        <v>19</v>
      </c>
      <c r="D15" s="15" t="str">
        <f>+[1]Liq_PR_DESP_20!A6</f>
        <v>130.0002</v>
      </c>
      <c r="E15" s="15"/>
      <c r="F15" s="16" t="s">
        <v>20</v>
      </c>
      <c r="G15" s="16"/>
      <c r="H15" s="14"/>
      <c r="I15" s="17">
        <v>1443000</v>
      </c>
      <c r="J15" s="17">
        <v>0</v>
      </c>
      <c r="K15" s="18"/>
      <c r="L15" s="18"/>
      <c r="M15" s="18"/>
    </row>
    <row r="16" spans="1:13" x14ac:dyDescent="0.25">
      <c r="A16" s="19">
        <v>8755</v>
      </c>
      <c r="B16" s="20">
        <v>122020</v>
      </c>
      <c r="C16" s="20" t="s">
        <v>19</v>
      </c>
      <c r="D16" s="20" t="s">
        <v>23</v>
      </c>
      <c r="E16" s="20" t="s">
        <v>22</v>
      </c>
      <c r="F16" s="21" t="s">
        <v>20</v>
      </c>
      <c r="G16" s="21"/>
      <c r="H16" s="19"/>
      <c r="I16" s="22"/>
      <c r="J16" s="22"/>
      <c r="K16" s="22">
        <v>1396389.55</v>
      </c>
      <c r="L16" s="23">
        <v>1304048.3599999996</v>
      </c>
      <c r="M16" s="23">
        <v>85181.52</v>
      </c>
    </row>
    <row r="17" spans="1:13" x14ac:dyDescent="0.25">
      <c r="A17" s="14">
        <v>8755</v>
      </c>
      <c r="B17" s="15">
        <v>122020</v>
      </c>
      <c r="C17" s="15" t="s">
        <v>19</v>
      </c>
      <c r="D17" s="15" t="str">
        <f>+[1]Liq_PR_DESP_20!A7</f>
        <v>130.0003</v>
      </c>
      <c r="E17" s="15"/>
      <c r="F17" s="16" t="s">
        <v>20</v>
      </c>
      <c r="G17" s="16"/>
      <c r="H17" s="14"/>
      <c r="I17" s="17">
        <v>50000</v>
      </c>
      <c r="J17" s="17">
        <v>0</v>
      </c>
      <c r="K17" s="18"/>
      <c r="L17" s="18"/>
      <c r="M17" s="18"/>
    </row>
    <row r="18" spans="1:13" x14ac:dyDescent="0.25">
      <c r="A18" s="19">
        <v>8755</v>
      </c>
      <c r="B18" s="20">
        <v>122020</v>
      </c>
      <c r="C18" s="20" t="s">
        <v>19</v>
      </c>
      <c r="D18" s="20" t="s">
        <v>24</v>
      </c>
      <c r="E18" s="20" t="s">
        <v>22</v>
      </c>
      <c r="F18" s="21" t="s">
        <v>20</v>
      </c>
      <c r="G18" s="21"/>
      <c r="H18" s="19"/>
      <c r="I18" s="22"/>
      <c r="J18" s="22"/>
      <c r="K18" s="22">
        <v>147979.98000000001</v>
      </c>
      <c r="L18" s="23">
        <v>142620.16</v>
      </c>
      <c r="M18" s="23">
        <v>2496.13</v>
      </c>
    </row>
    <row r="19" spans="1:13" x14ac:dyDescent="0.25">
      <c r="A19" s="14">
        <v>8755</v>
      </c>
      <c r="B19" s="15">
        <v>122020</v>
      </c>
      <c r="C19" s="15" t="s">
        <v>19</v>
      </c>
      <c r="D19" s="15" t="str">
        <f>+[1]Liq_PR_DESP_20!A9</f>
        <v>131.0001</v>
      </c>
      <c r="E19" s="15"/>
      <c r="F19" s="16" t="s">
        <v>20</v>
      </c>
      <c r="G19" s="16"/>
      <c r="H19" s="14"/>
      <c r="I19" s="17">
        <v>374000</v>
      </c>
      <c r="J19" s="17">
        <v>0</v>
      </c>
      <c r="K19" s="18"/>
      <c r="L19" s="18"/>
      <c r="M19" s="18"/>
    </row>
    <row r="20" spans="1:13" x14ac:dyDescent="0.25">
      <c r="A20" s="19">
        <v>8755</v>
      </c>
      <c r="B20" s="20">
        <v>122020</v>
      </c>
      <c r="C20" s="20" t="s">
        <v>19</v>
      </c>
      <c r="D20" s="20" t="s">
        <v>25</v>
      </c>
      <c r="E20" s="20" t="s">
        <v>22</v>
      </c>
      <c r="F20" s="21" t="s">
        <v>20</v>
      </c>
      <c r="G20" s="21"/>
      <c r="H20" s="19"/>
      <c r="I20" s="22"/>
      <c r="J20" s="22"/>
      <c r="K20" s="22">
        <v>433447.26</v>
      </c>
      <c r="L20" s="23">
        <v>399751.32</v>
      </c>
      <c r="M20" s="23">
        <v>35604.369999999995</v>
      </c>
    </row>
    <row r="21" spans="1:13" x14ac:dyDescent="0.25">
      <c r="A21" s="14">
        <v>8755</v>
      </c>
      <c r="B21" s="15">
        <v>122020</v>
      </c>
      <c r="C21" s="15" t="s">
        <v>19</v>
      </c>
      <c r="D21" s="15" t="str">
        <f>+[1]Liq_PR_DESP_20!A10</f>
        <v>131.0002</v>
      </c>
      <c r="E21" s="15"/>
      <c r="F21" s="16" t="s">
        <v>20</v>
      </c>
      <c r="G21" s="16"/>
      <c r="H21" s="14"/>
      <c r="I21" s="17">
        <v>134000</v>
      </c>
      <c r="J21" s="17">
        <v>0</v>
      </c>
      <c r="K21" s="18"/>
      <c r="L21" s="18"/>
      <c r="M21" s="18"/>
    </row>
    <row r="22" spans="1:13" x14ac:dyDescent="0.25">
      <c r="A22" s="19">
        <v>8755</v>
      </c>
      <c r="B22" s="20">
        <v>122020</v>
      </c>
      <c r="C22" s="20" t="s">
        <v>19</v>
      </c>
      <c r="D22" s="20" t="s">
        <v>26</v>
      </c>
      <c r="E22" s="20" t="s">
        <v>22</v>
      </c>
      <c r="F22" s="21" t="s">
        <v>20</v>
      </c>
      <c r="G22" s="21"/>
      <c r="H22" s="19"/>
      <c r="I22" s="22"/>
      <c r="J22" s="22"/>
      <c r="K22" s="22">
        <v>141966.06999999998</v>
      </c>
      <c r="L22" s="23">
        <v>133931.87</v>
      </c>
      <c r="M22" s="23">
        <v>5933.78</v>
      </c>
    </row>
    <row r="23" spans="1:13" x14ac:dyDescent="0.25">
      <c r="A23" s="14">
        <v>8755</v>
      </c>
      <c r="B23" s="15">
        <v>122020</v>
      </c>
      <c r="C23" s="15" t="s">
        <v>19</v>
      </c>
      <c r="D23" s="15" t="str">
        <f>+[1]Liq_PR_DESP_20!A11</f>
        <v>131.0003</v>
      </c>
      <c r="E23" s="15"/>
      <c r="F23" s="16" t="s">
        <v>20</v>
      </c>
      <c r="G23" s="16"/>
      <c r="H23" s="14"/>
      <c r="I23" s="17">
        <v>15000</v>
      </c>
      <c r="J23" s="17">
        <v>0</v>
      </c>
      <c r="K23" s="18"/>
      <c r="L23" s="18"/>
      <c r="M23" s="18"/>
    </row>
    <row r="24" spans="1:13" x14ac:dyDescent="0.25">
      <c r="A24" s="19">
        <v>8755</v>
      </c>
      <c r="B24" s="20">
        <v>122020</v>
      </c>
      <c r="C24" s="20" t="s">
        <v>19</v>
      </c>
      <c r="D24" s="20" t="s">
        <v>27</v>
      </c>
      <c r="E24" s="20" t="s">
        <v>22</v>
      </c>
      <c r="F24" s="21" t="s">
        <v>20</v>
      </c>
      <c r="G24" s="21"/>
      <c r="H24" s="19"/>
      <c r="I24" s="22"/>
      <c r="J24" s="22"/>
      <c r="K24" s="22">
        <v>19950.91</v>
      </c>
      <c r="L24" s="23">
        <v>15714.96</v>
      </c>
      <c r="M24" s="23">
        <v>628.61</v>
      </c>
    </row>
    <row r="25" spans="1:13" x14ac:dyDescent="0.25">
      <c r="A25" s="14">
        <v>8755</v>
      </c>
      <c r="B25" s="15">
        <v>122020</v>
      </c>
      <c r="C25" s="15" t="s">
        <v>19</v>
      </c>
      <c r="D25" s="15" t="str">
        <f>+[1]Liq_PR_DESP_20!A13</f>
        <v>132.0001</v>
      </c>
      <c r="E25" s="15"/>
      <c r="F25" s="16" t="s">
        <v>20</v>
      </c>
      <c r="G25" s="16"/>
      <c r="H25" s="14"/>
      <c r="I25" s="17">
        <v>87000</v>
      </c>
      <c r="J25" s="17">
        <v>0</v>
      </c>
      <c r="K25" s="18"/>
      <c r="L25" s="18"/>
      <c r="M25" s="18"/>
    </row>
    <row r="26" spans="1:13" x14ac:dyDescent="0.25">
      <c r="A26" s="19">
        <v>8755</v>
      </c>
      <c r="B26" s="20">
        <v>122020</v>
      </c>
      <c r="C26" s="20" t="s">
        <v>19</v>
      </c>
      <c r="D26" s="20" t="s">
        <v>28</v>
      </c>
      <c r="E26" s="20" t="s">
        <v>22</v>
      </c>
      <c r="F26" s="21" t="s">
        <v>20</v>
      </c>
      <c r="G26" s="21"/>
      <c r="H26" s="19"/>
      <c r="I26" s="22"/>
      <c r="J26" s="22"/>
      <c r="K26" s="22">
        <v>90234.639999999985</v>
      </c>
      <c r="L26" s="23">
        <v>77861.430000000008</v>
      </c>
      <c r="M26" s="23">
        <v>10616.980000000001</v>
      </c>
    </row>
    <row r="27" spans="1:13" x14ac:dyDescent="0.25">
      <c r="A27" s="14">
        <v>8755</v>
      </c>
      <c r="B27" s="15">
        <v>122020</v>
      </c>
      <c r="C27" s="15" t="s">
        <v>19</v>
      </c>
      <c r="D27" s="15" t="str">
        <f>+[1]Liq_PR_DESP_20!A19</f>
        <v>160.0001</v>
      </c>
      <c r="E27" s="15"/>
      <c r="F27" s="16" t="s">
        <v>20</v>
      </c>
      <c r="G27" s="16"/>
      <c r="H27" s="14"/>
      <c r="I27" s="17">
        <v>1168000</v>
      </c>
      <c r="J27" s="17">
        <v>0</v>
      </c>
      <c r="K27" s="18"/>
      <c r="L27" s="18"/>
      <c r="M27" s="18"/>
    </row>
    <row r="28" spans="1:13" x14ac:dyDescent="0.25">
      <c r="A28" s="19">
        <v>8755</v>
      </c>
      <c r="B28" s="20">
        <v>122020</v>
      </c>
      <c r="C28" s="20" t="s">
        <v>19</v>
      </c>
      <c r="D28" s="20" t="s">
        <v>29</v>
      </c>
      <c r="E28" s="20" t="s">
        <v>22</v>
      </c>
      <c r="F28" s="21" t="s">
        <v>20</v>
      </c>
      <c r="G28" s="21"/>
      <c r="H28" s="19"/>
      <c r="I28" s="22"/>
      <c r="J28" s="22"/>
      <c r="K28" s="22">
        <v>1141707.21</v>
      </c>
      <c r="L28" s="23">
        <v>1066894.33</v>
      </c>
      <c r="M28" s="23">
        <v>97628.04</v>
      </c>
    </row>
    <row r="29" spans="1:13" x14ac:dyDescent="0.25">
      <c r="A29" s="14">
        <v>8755</v>
      </c>
      <c r="B29" s="15">
        <v>122020</v>
      </c>
      <c r="C29" s="15" t="s">
        <v>19</v>
      </c>
      <c r="D29" s="15" t="str">
        <f>+[1]Liq_PR_DESP_20!A20</f>
        <v>160.0004</v>
      </c>
      <c r="E29" s="15"/>
      <c r="F29" s="16" t="s">
        <v>20</v>
      </c>
      <c r="G29" s="16"/>
      <c r="H29" s="14"/>
      <c r="I29" s="17">
        <v>230000</v>
      </c>
      <c r="J29" s="17">
        <v>0</v>
      </c>
      <c r="K29" s="18"/>
      <c r="L29" s="18"/>
      <c r="M29" s="18"/>
    </row>
    <row r="30" spans="1:13" x14ac:dyDescent="0.25">
      <c r="A30" s="24">
        <v>8755</v>
      </c>
      <c r="B30" s="25">
        <v>122020</v>
      </c>
      <c r="C30" s="25" t="s">
        <v>19</v>
      </c>
      <c r="D30" s="25" t="s">
        <v>30</v>
      </c>
      <c r="E30" s="25" t="s">
        <v>22</v>
      </c>
      <c r="F30" s="26" t="s">
        <v>20</v>
      </c>
      <c r="G30" s="26"/>
      <c r="H30" s="24"/>
      <c r="I30" s="27"/>
      <c r="J30" s="27"/>
      <c r="K30" s="27">
        <v>150149.21000000002</v>
      </c>
      <c r="L30" s="28">
        <v>150149.21</v>
      </c>
      <c r="M30" s="28">
        <v>29775.41</v>
      </c>
    </row>
    <row r="31" spans="1:13" x14ac:dyDescent="0.25">
      <c r="A31" s="19">
        <v>8755</v>
      </c>
      <c r="B31" s="20">
        <v>122020</v>
      </c>
      <c r="C31" s="20" t="s">
        <v>19</v>
      </c>
      <c r="D31" s="20" t="s">
        <v>31</v>
      </c>
      <c r="E31" s="20" t="s">
        <v>22</v>
      </c>
      <c r="F31" s="21" t="s">
        <v>20</v>
      </c>
      <c r="G31" s="21"/>
      <c r="H31" s="19"/>
      <c r="I31" s="22"/>
      <c r="J31" s="22"/>
      <c r="K31" s="22">
        <v>5487.98</v>
      </c>
      <c r="L31" s="23">
        <v>0</v>
      </c>
      <c r="M31" s="23">
        <v>0</v>
      </c>
    </row>
    <row r="32" spans="1:13" x14ac:dyDescent="0.25">
      <c r="A32" s="14">
        <v>8755</v>
      </c>
      <c r="B32" s="15">
        <v>122020</v>
      </c>
      <c r="C32" s="15" t="s">
        <v>19</v>
      </c>
      <c r="D32" s="15" t="str">
        <f>+[1]Liq_PR_DESP_20!A29</f>
        <v>200.0002</v>
      </c>
      <c r="E32" s="15"/>
      <c r="F32" s="16" t="s">
        <v>20</v>
      </c>
      <c r="G32" s="16"/>
      <c r="H32" s="14"/>
      <c r="I32" s="17">
        <v>45000</v>
      </c>
      <c r="J32" s="17">
        <v>0</v>
      </c>
      <c r="K32" s="18"/>
      <c r="L32" s="18"/>
      <c r="M32" s="18"/>
    </row>
    <row r="33" spans="1:13" x14ac:dyDescent="0.25">
      <c r="A33" s="19">
        <v>8755</v>
      </c>
      <c r="B33" s="20">
        <v>122020</v>
      </c>
      <c r="C33" s="20" t="s">
        <v>19</v>
      </c>
      <c r="D33" s="20" t="s">
        <v>32</v>
      </c>
      <c r="E33" s="20" t="s">
        <v>22</v>
      </c>
      <c r="F33" s="21" t="s">
        <v>20</v>
      </c>
      <c r="G33" s="21"/>
      <c r="H33" s="19"/>
      <c r="I33" s="22"/>
      <c r="J33" s="22"/>
      <c r="K33" s="22">
        <v>43724.19</v>
      </c>
      <c r="L33" s="23">
        <v>43724.19</v>
      </c>
      <c r="M33" s="23">
        <v>0</v>
      </c>
    </row>
    <row r="34" spans="1:13" x14ac:dyDescent="0.25">
      <c r="A34" s="14">
        <v>8755</v>
      </c>
      <c r="B34" s="15">
        <v>122020</v>
      </c>
      <c r="C34" s="15" t="s">
        <v>19</v>
      </c>
      <c r="D34" s="15" t="str">
        <f>+[1]Liq_PR_DESP_20!A31</f>
        <v>202.0001</v>
      </c>
      <c r="E34" s="15"/>
      <c r="F34" s="16" t="s">
        <v>20</v>
      </c>
      <c r="G34" s="16"/>
      <c r="H34" s="14"/>
      <c r="I34" s="17">
        <v>3000</v>
      </c>
      <c r="J34" s="17">
        <v>0</v>
      </c>
      <c r="K34" s="18"/>
      <c r="L34" s="18"/>
      <c r="M34" s="18"/>
    </row>
    <row r="35" spans="1:13" x14ac:dyDescent="0.25">
      <c r="A35" s="14">
        <v>8755</v>
      </c>
      <c r="B35" s="15">
        <v>122020</v>
      </c>
      <c r="C35" s="15" t="s">
        <v>19</v>
      </c>
      <c r="D35" s="15" t="str">
        <f>+[1]Liq_PR_DESP_20!A32</f>
        <v>202.0002</v>
      </c>
      <c r="E35" s="15"/>
      <c r="F35" s="16" t="s">
        <v>20</v>
      </c>
      <c r="G35" s="16"/>
      <c r="H35" s="14"/>
      <c r="I35" s="17">
        <v>3000</v>
      </c>
      <c r="J35" s="17">
        <v>0</v>
      </c>
      <c r="K35" s="18"/>
      <c r="L35" s="18"/>
      <c r="M35" s="18"/>
    </row>
    <row r="36" spans="1:13" x14ac:dyDescent="0.25">
      <c r="A36" s="19">
        <v>8755</v>
      </c>
      <c r="B36" s="20">
        <v>122020</v>
      </c>
      <c r="C36" s="20" t="s">
        <v>19</v>
      </c>
      <c r="D36" s="20" t="s">
        <v>33</v>
      </c>
      <c r="E36" s="20" t="s">
        <v>22</v>
      </c>
      <c r="F36" s="21" t="s">
        <v>20</v>
      </c>
      <c r="G36" s="21"/>
      <c r="H36" s="19"/>
      <c r="I36" s="22"/>
      <c r="J36" s="22"/>
      <c r="K36" s="22">
        <v>995.18000000000006</v>
      </c>
      <c r="L36" s="23">
        <v>995.18</v>
      </c>
      <c r="M36" s="23">
        <v>0</v>
      </c>
    </row>
    <row r="37" spans="1:13" x14ac:dyDescent="0.25">
      <c r="A37" s="19">
        <v>8755</v>
      </c>
      <c r="B37" s="20">
        <v>122020</v>
      </c>
      <c r="C37" s="20" t="s">
        <v>19</v>
      </c>
      <c r="D37" s="20" t="s">
        <v>34</v>
      </c>
      <c r="E37" s="20" t="s">
        <v>22</v>
      </c>
      <c r="F37" s="21" t="s">
        <v>20</v>
      </c>
      <c r="G37" s="21"/>
      <c r="H37" s="19"/>
      <c r="I37" s="22"/>
      <c r="J37" s="22"/>
      <c r="K37" s="22">
        <v>527.88</v>
      </c>
      <c r="L37" s="23">
        <v>527.88</v>
      </c>
      <c r="M37" s="23">
        <v>0</v>
      </c>
    </row>
    <row r="38" spans="1:13" x14ac:dyDescent="0.25">
      <c r="A38" s="14">
        <v>8755</v>
      </c>
      <c r="B38" s="15">
        <v>122020</v>
      </c>
      <c r="C38" s="15" t="s">
        <v>19</v>
      </c>
      <c r="D38" s="15" t="str">
        <f>+[1]Liq_PR_DESP_20!A36</f>
        <v>210.0001</v>
      </c>
      <c r="E38" s="15"/>
      <c r="F38" s="16" t="s">
        <v>20</v>
      </c>
      <c r="G38" s="16"/>
      <c r="H38" s="14"/>
      <c r="I38" s="17">
        <v>3000</v>
      </c>
      <c r="J38" s="17">
        <v>0</v>
      </c>
      <c r="K38" s="18"/>
      <c r="L38" s="18"/>
      <c r="M38" s="18"/>
    </row>
    <row r="39" spans="1:13" x14ac:dyDescent="0.25">
      <c r="A39" s="14">
        <v>8755</v>
      </c>
      <c r="B39" s="15">
        <v>122020</v>
      </c>
      <c r="C39" s="15" t="s">
        <v>19</v>
      </c>
      <c r="D39" s="15" t="str">
        <f>+[1]Liq_PR_DESP_20!A38</f>
        <v>212.0001</v>
      </c>
      <c r="E39" s="15"/>
      <c r="F39" s="16" t="s">
        <v>20</v>
      </c>
      <c r="G39" s="16"/>
      <c r="H39" s="14"/>
      <c r="I39" s="17">
        <v>15000</v>
      </c>
      <c r="J39" s="17">
        <v>0</v>
      </c>
      <c r="K39" s="18"/>
      <c r="L39" s="18"/>
      <c r="M39" s="18"/>
    </row>
    <row r="40" spans="1:13" x14ac:dyDescent="0.25">
      <c r="A40" s="19">
        <v>8755</v>
      </c>
      <c r="B40" s="20">
        <v>122020</v>
      </c>
      <c r="C40" s="20" t="s">
        <v>19</v>
      </c>
      <c r="D40" s="20" t="s">
        <v>35</v>
      </c>
      <c r="E40" s="20" t="s">
        <v>22</v>
      </c>
      <c r="F40" s="21" t="s">
        <v>20</v>
      </c>
      <c r="G40" s="21"/>
      <c r="H40" s="19"/>
      <c r="I40" s="22"/>
      <c r="J40" s="22"/>
      <c r="K40" s="22">
        <v>14269.350000000002</v>
      </c>
      <c r="L40" s="23">
        <v>14000.550000000001</v>
      </c>
      <c r="M40" s="23">
        <v>0</v>
      </c>
    </row>
    <row r="41" spans="1:13" x14ac:dyDescent="0.25">
      <c r="A41" s="14">
        <v>8755</v>
      </c>
      <c r="B41" s="15">
        <v>122020</v>
      </c>
      <c r="C41" s="15" t="s">
        <v>19</v>
      </c>
      <c r="D41" s="15" t="str">
        <f>+[1]Liq_PR_DESP_20!A39</f>
        <v>212.0002</v>
      </c>
      <c r="E41" s="15"/>
      <c r="F41" s="16" t="s">
        <v>20</v>
      </c>
      <c r="G41" s="16"/>
      <c r="H41" s="14"/>
      <c r="I41" s="17">
        <v>3000</v>
      </c>
      <c r="J41" s="17">
        <v>0</v>
      </c>
      <c r="K41" s="18"/>
      <c r="L41" s="18"/>
      <c r="M41" s="18"/>
    </row>
    <row r="42" spans="1:13" x14ac:dyDescent="0.25">
      <c r="A42" s="19">
        <v>8755</v>
      </c>
      <c r="B42" s="20">
        <v>122020</v>
      </c>
      <c r="C42" s="20" t="s">
        <v>19</v>
      </c>
      <c r="D42" s="20" t="s">
        <v>36</v>
      </c>
      <c r="E42" s="20" t="s">
        <v>22</v>
      </c>
      <c r="F42" s="21" t="s">
        <v>20</v>
      </c>
      <c r="G42" s="21"/>
      <c r="H42" s="19"/>
      <c r="I42" s="22"/>
      <c r="J42" s="22"/>
      <c r="K42" s="22">
        <v>1219.07</v>
      </c>
      <c r="L42" s="23">
        <v>1219.07</v>
      </c>
      <c r="M42" s="23">
        <v>0</v>
      </c>
    </row>
    <row r="43" spans="1:13" x14ac:dyDescent="0.25">
      <c r="A43" s="14">
        <v>8755</v>
      </c>
      <c r="B43" s="15">
        <v>122020</v>
      </c>
      <c r="C43" s="15" t="s">
        <v>19</v>
      </c>
      <c r="D43" s="15" t="str">
        <f>+[1]Liq_PR_DESP_20!A40</f>
        <v>212.0003</v>
      </c>
      <c r="E43" s="15"/>
      <c r="F43" s="16" t="s">
        <v>20</v>
      </c>
      <c r="G43" s="16"/>
      <c r="H43" s="14"/>
      <c r="I43" s="17">
        <v>28000</v>
      </c>
      <c r="J43" s="17">
        <v>0</v>
      </c>
      <c r="K43" s="18"/>
      <c r="L43" s="18"/>
      <c r="M43" s="18"/>
    </row>
    <row r="44" spans="1:13" x14ac:dyDescent="0.25">
      <c r="A44" s="24">
        <v>8755</v>
      </c>
      <c r="B44" s="25">
        <v>122020</v>
      </c>
      <c r="C44" s="25" t="s">
        <v>19</v>
      </c>
      <c r="D44" s="25" t="s">
        <v>37</v>
      </c>
      <c r="E44" s="25" t="s">
        <v>22</v>
      </c>
      <c r="F44" s="26" t="s">
        <v>20</v>
      </c>
      <c r="G44" s="26"/>
      <c r="H44" s="24"/>
      <c r="I44" s="27"/>
      <c r="J44" s="27"/>
      <c r="K44" s="27">
        <v>21769.64</v>
      </c>
      <c r="L44" s="28">
        <v>21769.64</v>
      </c>
      <c r="M44" s="28">
        <v>8820.9</v>
      </c>
    </row>
    <row r="45" spans="1:13" x14ac:dyDescent="0.25">
      <c r="A45" s="14">
        <v>8755</v>
      </c>
      <c r="B45" s="15">
        <v>122020</v>
      </c>
      <c r="C45" s="15" t="s">
        <v>19</v>
      </c>
      <c r="D45" s="15" t="str">
        <f>+[1]Liq_PR_DESP_20!A44</f>
        <v>214.0001</v>
      </c>
      <c r="E45" s="15"/>
      <c r="F45" s="16" t="s">
        <v>20</v>
      </c>
      <c r="G45" s="16"/>
      <c r="H45" s="14"/>
      <c r="I45" s="17">
        <v>3000</v>
      </c>
      <c r="J45" s="17">
        <v>0</v>
      </c>
      <c r="K45" s="18"/>
      <c r="L45" s="18"/>
      <c r="M45" s="18"/>
    </row>
    <row r="46" spans="1:13" x14ac:dyDescent="0.25">
      <c r="A46" s="24">
        <v>8755</v>
      </c>
      <c r="B46" s="25">
        <v>122020</v>
      </c>
      <c r="C46" s="25" t="s">
        <v>19</v>
      </c>
      <c r="D46" s="25" t="s">
        <v>38</v>
      </c>
      <c r="E46" s="25" t="s">
        <v>22</v>
      </c>
      <c r="F46" s="26" t="s">
        <v>20</v>
      </c>
      <c r="G46" s="26"/>
      <c r="H46" s="24"/>
      <c r="I46" s="27"/>
      <c r="J46" s="27"/>
      <c r="K46" s="27">
        <v>1700.91</v>
      </c>
      <c r="L46" s="28">
        <v>1700.9099999999999</v>
      </c>
      <c r="M46" s="28">
        <v>395.67</v>
      </c>
    </row>
    <row r="47" spans="1:13" x14ac:dyDescent="0.25">
      <c r="A47" s="14">
        <v>8755</v>
      </c>
      <c r="B47" s="15">
        <v>122020</v>
      </c>
      <c r="C47" s="15" t="s">
        <v>19</v>
      </c>
      <c r="D47" s="15" t="str">
        <f>+[1]Liq_PR_DESP_20!A47</f>
        <v>220.0001</v>
      </c>
      <c r="E47" s="15"/>
      <c r="F47" s="16" t="s">
        <v>20</v>
      </c>
      <c r="G47" s="16"/>
      <c r="H47" s="14"/>
      <c r="I47" s="17">
        <v>35000</v>
      </c>
      <c r="J47" s="17">
        <v>0</v>
      </c>
      <c r="K47" s="18"/>
      <c r="L47" s="18"/>
      <c r="M47" s="18"/>
    </row>
    <row r="48" spans="1:13" x14ac:dyDescent="0.25">
      <c r="A48" s="24">
        <v>8755</v>
      </c>
      <c r="B48" s="25">
        <v>122020</v>
      </c>
      <c r="C48" s="25" t="s">
        <v>19</v>
      </c>
      <c r="D48" s="25" t="s">
        <v>39</v>
      </c>
      <c r="E48" s="25" t="s">
        <v>22</v>
      </c>
      <c r="F48" s="26" t="s">
        <v>20</v>
      </c>
      <c r="G48" s="26"/>
      <c r="H48" s="24"/>
      <c r="I48" s="27"/>
      <c r="J48" s="27"/>
      <c r="K48" s="27">
        <v>22214.739999999998</v>
      </c>
      <c r="L48" s="28">
        <v>22214.74</v>
      </c>
      <c r="M48" s="28">
        <v>2559.83</v>
      </c>
    </row>
    <row r="49" spans="1:13" x14ac:dyDescent="0.25">
      <c r="A49" s="14">
        <v>8755</v>
      </c>
      <c r="B49" s="15">
        <v>122020</v>
      </c>
      <c r="C49" s="15" t="s">
        <v>19</v>
      </c>
      <c r="D49" s="15" t="str">
        <f>+[1]Liq_PR_DESP_20!A48</f>
        <v>220.0002</v>
      </c>
      <c r="E49" s="15"/>
      <c r="F49" s="16" t="s">
        <v>20</v>
      </c>
      <c r="G49" s="16"/>
      <c r="H49" s="14"/>
      <c r="I49" s="17">
        <v>5000</v>
      </c>
      <c r="J49" s="17">
        <v>0</v>
      </c>
      <c r="K49" s="18"/>
      <c r="L49" s="18"/>
      <c r="M49" s="18"/>
    </row>
    <row r="50" spans="1:13" x14ac:dyDescent="0.25">
      <c r="A50" s="24">
        <v>8755</v>
      </c>
      <c r="B50" s="25">
        <v>122020</v>
      </c>
      <c r="C50" s="25" t="s">
        <v>19</v>
      </c>
      <c r="D50" s="25" t="s">
        <v>40</v>
      </c>
      <c r="E50" s="25" t="s">
        <v>22</v>
      </c>
      <c r="F50" s="26" t="s">
        <v>20</v>
      </c>
      <c r="G50" s="26"/>
      <c r="H50" s="24"/>
      <c r="I50" s="27"/>
      <c r="J50" s="27"/>
      <c r="K50" s="27">
        <v>5183.7899999999991</v>
      </c>
      <c r="L50" s="28">
        <v>5183.79</v>
      </c>
      <c r="M50" s="28">
        <v>0</v>
      </c>
    </row>
    <row r="51" spans="1:13" x14ac:dyDescent="0.25">
      <c r="A51" s="14">
        <v>8755</v>
      </c>
      <c r="B51" s="15">
        <v>122020</v>
      </c>
      <c r="C51" s="15" t="s">
        <v>19</v>
      </c>
      <c r="D51" s="15" t="str">
        <f>+[1]Liq_PR_DESP_20!A50</f>
        <v>221.0001</v>
      </c>
      <c r="E51" s="15"/>
      <c r="F51" s="16" t="s">
        <v>20</v>
      </c>
      <c r="G51" s="16"/>
      <c r="H51" s="14"/>
      <c r="I51" s="17">
        <v>5000</v>
      </c>
      <c r="J51" s="17">
        <v>0</v>
      </c>
      <c r="K51" s="18"/>
      <c r="L51" s="18"/>
      <c r="M51" s="18"/>
    </row>
    <row r="52" spans="1:13" x14ac:dyDescent="0.25">
      <c r="A52" s="19">
        <v>8755</v>
      </c>
      <c r="B52" s="20">
        <v>122020</v>
      </c>
      <c r="C52" s="20" t="s">
        <v>19</v>
      </c>
      <c r="D52" s="20" t="s">
        <v>41</v>
      </c>
      <c r="E52" s="20" t="s">
        <v>22</v>
      </c>
      <c r="F52" s="21" t="s">
        <v>20</v>
      </c>
      <c r="G52" s="21"/>
      <c r="H52" s="19"/>
      <c r="I52" s="22"/>
      <c r="J52" s="22"/>
      <c r="K52" s="22">
        <v>897.66</v>
      </c>
      <c r="L52" s="23">
        <v>897.66</v>
      </c>
      <c r="M52" s="23">
        <v>0</v>
      </c>
    </row>
    <row r="53" spans="1:13" x14ac:dyDescent="0.25">
      <c r="A53" s="14">
        <v>8755</v>
      </c>
      <c r="B53" s="15">
        <v>122020</v>
      </c>
      <c r="C53" s="15" t="s">
        <v>19</v>
      </c>
      <c r="D53" s="15" t="str">
        <f>+[1]Liq_PR_DESP_20!A52</f>
        <v>221.0006</v>
      </c>
      <c r="E53" s="15"/>
      <c r="F53" s="16" t="s">
        <v>20</v>
      </c>
      <c r="G53" s="16"/>
      <c r="H53" s="14"/>
      <c r="I53" s="17">
        <v>100000</v>
      </c>
      <c r="J53" s="17">
        <v>0</v>
      </c>
      <c r="K53" s="18"/>
      <c r="L53" s="18"/>
      <c r="M53" s="18"/>
    </row>
    <row r="54" spans="1:13" x14ac:dyDescent="0.25">
      <c r="A54" s="19">
        <v>8755</v>
      </c>
      <c r="B54" s="20">
        <v>122020</v>
      </c>
      <c r="C54" s="20" t="s">
        <v>19</v>
      </c>
      <c r="D54" s="20" t="s">
        <v>42</v>
      </c>
      <c r="E54" s="20" t="s">
        <v>22</v>
      </c>
      <c r="F54" s="21" t="s">
        <v>20</v>
      </c>
      <c r="G54" s="21"/>
      <c r="H54" s="19"/>
      <c r="I54" s="22"/>
      <c r="J54" s="22"/>
      <c r="K54" s="22">
        <v>0</v>
      </c>
      <c r="L54" s="23">
        <v>0</v>
      </c>
      <c r="M54" s="23">
        <v>6110.21</v>
      </c>
    </row>
    <row r="55" spans="1:13" x14ac:dyDescent="0.25">
      <c r="A55" s="14">
        <v>8755</v>
      </c>
      <c r="B55" s="15">
        <v>122020</v>
      </c>
      <c r="C55" s="15" t="s">
        <v>19</v>
      </c>
      <c r="D55" s="15" t="str">
        <f>+[1]Liq_PR_DESP_20!A53</f>
        <v>221.0089</v>
      </c>
      <c r="E55" s="15"/>
      <c r="F55" s="16" t="s">
        <v>20</v>
      </c>
      <c r="G55" s="16"/>
      <c r="H55" s="14"/>
      <c r="I55" s="17">
        <v>7000</v>
      </c>
      <c r="J55" s="17">
        <v>0</v>
      </c>
      <c r="K55" s="18"/>
      <c r="L55" s="18"/>
      <c r="M55" s="18"/>
    </row>
    <row r="56" spans="1:13" x14ac:dyDescent="0.25">
      <c r="A56" s="19">
        <v>8755</v>
      </c>
      <c r="B56" s="20">
        <v>122020</v>
      </c>
      <c r="C56" s="20" t="s">
        <v>19</v>
      </c>
      <c r="D56" s="20" t="s">
        <v>43</v>
      </c>
      <c r="E56" s="20" t="s">
        <v>22</v>
      </c>
      <c r="F56" s="21" t="s">
        <v>20</v>
      </c>
      <c r="G56" s="21"/>
      <c r="H56" s="19"/>
      <c r="I56" s="22"/>
      <c r="J56" s="22"/>
      <c r="K56" s="22">
        <v>3005</v>
      </c>
      <c r="L56" s="23">
        <v>2844.75</v>
      </c>
      <c r="M56" s="23">
        <v>1375.3000000000002</v>
      </c>
    </row>
    <row r="57" spans="1:13" x14ac:dyDescent="0.25">
      <c r="A57" s="14">
        <v>8755</v>
      </c>
      <c r="B57" s="15">
        <v>122020</v>
      </c>
      <c r="C57" s="15" t="s">
        <v>19</v>
      </c>
      <c r="D57" s="15" t="str">
        <f>+[1]Liq_PR_DESP_20!A55</f>
        <v>222.0001</v>
      </c>
      <c r="E57" s="15"/>
      <c r="F57" s="16" t="s">
        <v>20</v>
      </c>
      <c r="G57" s="16"/>
      <c r="H57" s="14"/>
      <c r="I57" s="17">
        <v>70000</v>
      </c>
      <c r="J57" s="17">
        <v>0</v>
      </c>
      <c r="K57" s="18"/>
      <c r="L57" s="18"/>
      <c r="M57" s="18"/>
    </row>
    <row r="58" spans="1:13" x14ac:dyDescent="0.25">
      <c r="A58" s="24">
        <v>8755</v>
      </c>
      <c r="B58" s="25">
        <v>122020</v>
      </c>
      <c r="C58" s="25" t="s">
        <v>19</v>
      </c>
      <c r="D58" s="25" t="s">
        <v>44</v>
      </c>
      <c r="E58" s="25" t="s">
        <v>22</v>
      </c>
      <c r="F58" s="26" t="s">
        <v>20</v>
      </c>
      <c r="G58" s="26"/>
      <c r="H58" s="24"/>
      <c r="I58" s="27"/>
      <c r="J58" s="27"/>
      <c r="K58" s="27">
        <v>26130.219999999994</v>
      </c>
      <c r="L58" s="28">
        <v>26130.220000000005</v>
      </c>
      <c r="M58" s="28">
        <v>8304.130000000001</v>
      </c>
    </row>
    <row r="59" spans="1:13" x14ac:dyDescent="0.25">
      <c r="A59" s="14">
        <v>8755</v>
      </c>
      <c r="B59" s="15">
        <v>122020</v>
      </c>
      <c r="C59" s="15" t="s">
        <v>19</v>
      </c>
      <c r="D59" s="15" t="str">
        <f>+[1]Liq_PR_DESP_20!A57</f>
        <v>222.0003</v>
      </c>
      <c r="E59" s="15"/>
      <c r="F59" s="16" t="s">
        <v>20</v>
      </c>
      <c r="G59" s="16"/>
      <c r="H59" s="14"/>
      <c r="I59" s="17">
        <v>35000</v>
      </c>
      <c r="J59" s="17">
        <v>0</v>
      </c>
      <c r="K59" s="18"/>
      <c r="L59" s="18"/>
      <c r="M59" s="18"/>
    </row>
    <row r="60" spans="1:13" x14ac:dyDescent="0.25">
      <c r="A60" s="19">
        <v>8755</v>
      </c>
      <c r="B60" s="20">
        <v>122020</v>
      </c>
      <c r="C60" s="20" t="s">
        <v>19</v>
      </c>
      <c r="D60" s="20" t="s">
        <v>45</v>
      </c>
      <c r="E60" s="20" t="s">
        <v>22</v>
      </c>
      <c r="F60" s="21" t="s">
        <v>20</v>
      </c>
      <c r="G60" s="21"/>
      <c r="H60" s="19"/>
      <c r="I60" s="22"/>
      <c r="J60" s="22"/>
      <c r="K60" s="22">
        <v>19971.47</v>
      </c>
      <c r="L60" s="23">
        <v>19971.469999999998</v>
      </c>
      <c r="M60" s="23">
        <v>0</v>
      </c>
    </row>
    <row r="61" spans="1:13" x14ac:dyDescent="0.25">
      <c r="A61" s="14">
        <v>8755</v>
      </c>
      <c r="B61" s="15">
        <v>122020</v>
      </c>
      <c r="C61" s="15" t="s">
        <v>19</v>
      </c>
      <c r="D61" s="15" t="str">
        <f>+[1]Liq_PR_DESP_20!A59</f>
        <v>223.0001</v>
      </c>
      <c r="E61" s="15"/>
      <c r="F61" s="16" t="s">
        <v>20</v>
      </c>
      <c r="G61" s="16"/>
      <c r="H61" s="14"/>
      <c r="I61" s="17">
        <v>15000</v>
      </c>
      <c r="J61" s="17">
        <v>0</v>
      </c>
      <c r="K61" s="18"/>
      <c r="L61" s="18"/>
      <c r="M61" s="18"/>
    </row>
    <row r="62" spans="1:13" x14ac:dyDescent="0.25">
      <c r="A62" s="19">
        <v>8755</v>
      </c>
      <c r="B62" s="20">
        <v>122020</v>
      </c>
      <c r="C62" s="20" t="s">
        <v>19</v>
      </c>
      <c r="D62" s="20" t="s">
        <v>46</v>
      </c>
      <c r="E62" s="20" t="s">
        <v>22</v>
      </c>
      <c r="F62" s="21" t="s">
        <v>20</v>
      </c>
      <c r="G62" s="21"/>
      <c r="H62" s="19"/>
      <c r="I62" s="22"/>
      <c r="J62" s="22"/>
      <c r="K62" s="22">
        <v>4374.16</v>
      </c>
      <c r="L62" s="23">
        <v>3873.9799999999996</v>
      </c>
      <c r="M62" s="23">
        <v>3279.1</v>
      </c>
    </row>
    <row r="63" spans="1:13" x14ac:dyDescent="0.25">
      <c r="A63" s="14">
        <v>8755</v>
      </c>
      <c r="B63" s="15">
        <v>122020</v>
      </c>
      <c r="C63" s="15" t="s">
        <v>19</v>
      </c>
      <c r="D63" s="15" t="str">
        <f>+[1]Liq_PR_DESP_20!A61</f>
        <v>224.0001</v>
      </c>
      <c r="E63" s="15"/>
      <c r="F63" s="16" t="s">
        <v>20</v>
      </c>
      <c r="G63" s="16"/>
      <c r="H63" s="14"/>
      <c r="I63" s="17">
        <v>40000</v>
      </c>
      <c r="J63" s="17">
        <v>0</v>
      </c>
      <c r="K63" s="18"/>
      <c r="L63" s="18"/>
      <c r="M63" s="18"/>
    </row>
    <row r="64" spans="1:13" x14ac:dyDescent="0.25">
      <c r="A64" s="19">
        <v>8755</v>
      </c>
      <c r="B64" s="20">
        <v>122020</v>
      </c>
      <c r="C64" s="20" t="s">
        <v>19</v>
      </c>
      <c r="D64" s="20" t="s">
        <v>47</v>
      </c>
      <c r="E64" s="20" t="s">
        <v>22</v>
      </c>
      <c r="F64" s="21" t="s">
        <v>20</v>
      </c>
      <c r="G64" s="21"/>
      <c r="H64" s="19"/>
      <c r="I64" s="22"/>
      <c r="J64" s="22"/>
      <c r="K64" s="22">
        <v>44092.170000000006</v>
      </c>
      <c r="L64" s="23">
        <v>43783.830000000009</v>
      </c>
      <c r="M64" s="23">
        <v>0</v>
      </c>
    </row>
    <row r="65" spans="1:13" x14ac:dyDescent="0.25">
      <c r="A65" s="14">
        <v>8755</v>
      </c>
      <c r="B65" s="15">
        <v>122020</v>
      </c>
      <c r="C65" s="15" t="s">
        <v>19</v>
      </c>
      <c r="D65" s="15" t="str">
        <f>+[1]Liq_PR_DESP_20!A63</f>
        <v>225.0001</v>
      </c>
      <c r="E65" s="15"/>
      <c r="F65" s="16" t="s">
        <v>20</v>
      </c>
      <c r="G65" s="16"/>
      <c r="H65" s="14"/>
      <c r="I65" s="17">
        <v>12000</v>
      </c>
      <c r="J65" s="17">
        <v>0</v>
      </c>
      <c r="K65" s="18"/>
      <c r="L65" s="18"/>
      <c r="M65" s="18"/>
    </row>
    <row r="66" spans="1:13" x14ac:dyDescent="0.25">
      <c r="A66" s="24">
        <v>8755</v>
      </c>
      <c r="B66" s="25">
        <v>122020</v>
      </c>
      <c r="C66" s="25" t="s">
        <v>19</v>
      </c>
      <c r="D66" s="25" t="s">
        <v>48</v>
      </c>
      <c r="E66" s="25" t="s">
        <v>22</v>
      </c>
      <c r="F66" s="26" t="s">
        <v>20</v>
      </c>
      <c r="G66" s="26"/>
      <c r="H66" s="24"/>
      <c r="I66" s="27"/>
      <c r="J66" s="27"/>
      <c r="K66" s="27">
        <v>13467.780000000002</v>
      </c>
      <c r="L66" s="28">
        <v>13467.78</v>
      </c>
      <c r="M66" s="28">
        <v>0</v>
      </c>
    </row>
    <row r="67" spans="1:13" x14ac:dyDescent="0.25">
      <c r="A67" s="14">
        <v>8755</v>
      </c>
      <c r="B67" s="15">
        <v>122020</v>
      </c>
      <c r="C67" s="15" t="s">
        <v>19</v>
      </c>
      <c r="D67" s="15" t="str">
        <f>+[1]Liq_PR_DESP_20!A65</f>
        <v>226.0001</v>
      </c>
      <c r="E67" s="15"/>
      <c r="F67" s="16" t="s">
        <v>20</v>
      </c>
      <c r="G67" s="16"/>
      <c r="H67" s="14"/>
      <c r="I67" s="17">
        <v>6620857.5899999999</v>
      </c>
      <c r="J67" s="17">
        <v>1563331.25</v>
      </c>
      <c r="K67" s="18"/>
      <c r="L67" s="18"/>
      <c r="M67" s="18"/>
    </row>
    <row r="68" spans="1:13" x14ac:dyDescent="0.25">
      <c r="A68" s="24">
        <v>8755</v>
      </c>
      <c r="B68" s="25">
        <v>122020</v>
      </c>
      <c r="C68" s="25" t="s">
        <v>19</v>
      </c>
      <c r="D68" s="25" t="s">
        <v>49</v>
      </c>
      <c r="E68" s="25" t="s">
        <v>22</v>
      </c>
      <c r="F68" s="26" t="s">
        <v>20</v>
      </c>
      <c r="G68" s="26"/>
      <c r="H68" s="24"/>
      <c r="I68" s="27"/>
      <c r="J68" s="27"/>
      <c r="K68" s="27">
        <v>1705201.6900000006</v>
      </c>
      <c r="L68" s="28">
        <v>1503229.1099999999</v>
      </c>
      <c r="M68" s="28">
        <v>314781.99999999977</v>
      </c>
    </row>
    <row r="69" spans="1:13" x14ac:dyDescent="0.25">
      <c r="A69" s="24">
        <v>8755</v>
      </c>
      <c r="B69" s="25">
        <v>122020</v>
      </c>
      <c r="C69" s="25" t="s">
        <v>19</v>
      </c>
      <c r="D69" s="29" t="s">
        <v>49</v>
      </c>
      <c r="E69" s="25" t="s">
        <v>50</v>
      </c>
      <c r="F69" s="26" t="s">
        <v>20</v>
      </c>
      <c r="G69" s="26"/>
      <c r="H69" s="24"/>
      <c r="I69" s="27"/>
      <c r="J69" s="27"/>
      <c r="K69" s="27">
        <v>1378386.28</v>
      </c>
      <c r="L69" s="28">
        <v>494942.5</v>
      </c>
      <c r="M69" s="28">
        <v>1264877.1299999999</v>
      </c>
    </row>
    <row r="70" spans="1:13" x14ac:dyDescent="0.25">
      <c r="A70" s="24">
        <v>8755</v>
      </c>
      <c r="B70" s="25">
        <v>122020</v>
      </c>
      <c r="C70" s="25" t="s">
        <v>19</v>
      </c>
      <c r="D70" s="29" t="s">
        <v>49</v>
      </c>
      <c r="E70" s="25" t="s">
        <v>51</v>
      </c>
      <c r="F70" s="26" t="s">
        <v>20</v>
      </c>
      <c r="G70" s="26"/>
      <c r="H70" s="24"/>
      <c r="I70" s="27"/>
      <c r="J70" s="27"/>
      <c r="K70" s="27">
        <v>3300</v>
      </c>
      <c r="L70" s="28">
        <v>3300</v>
      </c>
      <c r="M70" s="28">
        <v>0</v>
      </c>
    </row>
    <row r="71" spans="1:13" x14ac:dyDescent="0.25">
      <c r="A71" s="14">
        <v>8755</v>
      </c>
      <c r="B71" s="15">
        <v>122020</v>
      </c>
      <c r="C71" s="15" t="s">
        <v>19</v>
      </c>
      <c r="D71" s="15" t="str">
        <f>+[1]Liq_PR_DESP_20!A66</f>
        <v>226.0002</v>
      </c>
      <c r="E71" s="15"/>
      <c r="F71" s="16" t="s">
        <v>20</v>
      </c>
      <c r="G71" s="16"/>
      <c r="H71" s="14"/>
      <c r="I71" s="17">
        <v>5000</v>
      </c>
      <c r="J71" s="17">
        <v>0</v>
      </c>
      <c r="K71" s="18"/>
      <c r="L71" s="18"/>
      <c r="M71" s="18"/>
    </row>
    <row r="72" spans="1:13" x14ac:dyDescent="0.25">
      <c r="A72" s="24">
        <v>8755</v>
      </c>
      <c r="B72" s="25">
        <v>122020</v>
      </c>
      <c r="C72" s="25" t="s">
        <v>19</v>
      </c>
      <c r="D72" s="25" t="s">
        <v>52</v>
      </c>
      <c r="E72" s="25" t="s">
        <v>22</v>
      </c>
      <c r="F72" s="26" t="s">
        <v>20</v>
      </c>
      <c r="G72" s="26"/>
      <c r="H72" s="24"/>
      <c r="I72" s="27"/>
      <c r="J72" s="27"/>
      <c r="K72" s="27">
        <v>3126.77</v>
      </c>
      <c r="L72" s="28">
        <v>3126.7699999999995</v>
      </c>
      <c r="M72" s="28">
        <v>0</v>
      </c>
    </row>
    <row r="73" spans="1:13" x14ac:dyDescent="0.25">
      <c r="A73" s="14">
        <v>8755</v>
      </c>
      <c r="B73" s="15">
        <v>122020</v>
      </c>
      <c r="C73" s="15" t="s">
        <v>19</v>
      </c>
      <c r="D73" s="15" t="str">
        <f>+[1]Liq_PR_DESP_20!A67</f>
        <v>226.0003</v>
      </c>
      <c r="E73" s="15"/>
      <c r="F73" s="16" t="s">
        <v>20</v>
      </c>
      <c r="G73" s="16"/>
      <c r="H73" s="14"/>
      <c r="I73" s="17">
        <v>6932835.9199999999</v>
      </c>
      <c r="J73" s="17">
        <v>3020536.34</v>
      </c>
      <c r="K73" s="18"/>
      <c r="L73" s="18"/>
      <c r="M73" s="18"/>
    </row>
    <row r="74" spans="1:13" x14ac:dyDescent="0.25">
      <c r="A74" s="19">
        <v>8755</v>
      </c>
      <c r="B74" s="20">
        <v>122020</v>
      </c>
      <c r="C74" s="20" t="s">
        <v>19</v>
      </c>
      <c r="D74" s="20" t="s">
        <v>53</v>
      </c>
      <c r="E74" s="20" t="s">
        <v>22</v>
      </c>
      <c r="F74" s="21" t="s">
        <v>20</v>
      </c>
      <c r="G74" s="21"/>
      <c r="H74" s="19"/>
      <c r="I74" s="22"/>
      <c r="J74" s="22"/>
      <c r="K74" s="22">
        <v>5759973.6800000016</v>
      </c>
      <c r="L74" s="23">
        <v>4532485.7799999993</v>
      </c>
      <c r="M74" s="23">
        <v>2500595.2799999998</v>
      </c>
    </row>
    <row r="75" spans="1:13" x14ac:dyDescent="0.25">
      <c r="A75" s="14">
        <v>8755</v>
      </c>
      <c r="B75" s="15">
        <v>122020</v>
      </c>
      <c r="C75" s="15" t="s">
        <v>19</v>
      </c>
      <c r="D75" s="15" t="str">
        <f>+[1]Liq_PR_DESP_20!A69</f>
        <v>226.0005</v>
      </c>
      <c r="E75" s="15"/>
      <c r="F75" s="16" t="s">
        <v>20</v>
      </c>
      <c r="G75" s="16"/>
      <c r="H75" s="14"/>
      <c r="I75" s="17">
        <v>500000</v>
      </c>
      <c r="J75" s="17">
        <v>0</v>
      </c>
      <c r="K75" s="18"/>
      <c r="L75" s="18"/>
      <c r="M75" s="18"/>
    </row>
    <row r="76" spans="1:13" x14ac:dyDescent="0.25">
      <c r="A76" s="24">
        <v>8755</v>
      </c>
      <c r="B76" s="25">
        <v>122020</v>
      </c>
      <c r="C76" s="25" t="s">
        <v>19</v>
      </c>
      <c r="D76" s="25" t="s">
        <v>54</v>
      </c>
      <c r="E76" s="25" t="s">
        <v>22</v>
      </c>
      <c r="F76" s="26" t="s">
        <v>20</v>
      </c>
      <c r="G76" s="26"/>
      <c r="H76" s="24"/>
      <c r="I76" s="27"/>
      <c r="J76" s="27"/>
      <c r="K76" s="27">
        <v>219702.08000000002</v>
      </c>
      <c r="L76" s="28">
        <v>184674.03000000003</v>
      </c>
      <c r="M76" s="28">
        <v>64577.220000000008</v>
      </c>
    </row>
    <row r="77" spans="1:13" x14ac:dyDescent="0.25">
      <c r="A77" s="14">
        <v>8755</v>
      </c>
      <c r="B77" s="15">
        <v>122020</v>
      </c>
      <c r="C77" s="15" t="s">
        <v>19</v>
      </c>
      <c r="D77" s="15" t="str">
        <f>+[1]Liq_PR_DESP_20!A70</f>
        <v>226.0007</v>
      </c>
      <c r="E77" s="15"/>
      <c r="F77" s="16" t="s">
        <v>20</v>
      </c>
      <c r="G77" s="16"/>
      <c r="H77" s="14"/>
      <c r="I77" s="17">
        <v>2000</v>
      </c>
      <c r="J77" s="17">
        <v>0</v>
      </c>
      <c r="K77" s="18"/>
      <c r="L77" s="18"/>
      <c r="M77" s="18"/>
    </row>
    <row r="78" spans="1:13" x14ac:dyDescent="0.25">
      <c r="A78" s="14">
        <v>8755</v>
      </c>
      <c r="B78" s="15">
        <v>122020</v>
      </c>
      <c r="C78" s="15" t="s">
        <v>19</v>
      </c>
      <c r="D78" s="15" t="str">
        <f>+[1]Liq_PR_DESP_20!A73</f>
        <v>226.0011</v>
      </c>
      <c r="E78" s="15"/>
      <c r="F78" s="16" t="s">
        <v>20</v>
      </c>
      <c r="G78" s="16"/>
      <c r="H78" s="14"/>
      <c r="I78" s="17">
        <v>40000</v>
      </c>
      <c r="J78" s="17">
        <v>0</v>
      </c>
      <c r="K78" s="18"/>
      <c r="L78" s="18"/>
      <c r="M78" s="18"/>
    </row>
    <row r="79" spans="1:13" x14ac:dyDescent="0.25">
      <c r="A79" s="19">
        <v>8755</v>
      </c>
      <c r="B79" s="20">
        <v>122020</v>
      </c>
      <c r="C79" s="20" t="s">
        <v>19</v>
      </c>
      <c r="D79" s="20" t="s">
        <v>55</v>
      </c>
      <c r="E79" s="20" t="s">
        <v>22</v>
      </c>
      <c r="F79" s="21" t="s">
        <v>20</v>
      </c>
      <c r="G79" s="21"/>
      <c r="H79" s="19"/>
      <c r="I79" s="22"/>
      <c r="J79" s="22"/>
      <c r="K79" s="22">
        <v>44397.24</v>
      </c>
      <c r="L79" s="23">
        <v>40466.04</v>
      </c>
      <c r="M79" s="23">
        <v>5214</v>
      </c>
    </row>
    <row r="80" spans="1:13" x14ac:dyDescent="0.25">
      <c r="A80" s="14">
        <v>8755</v>
      </c>
      <c r="B80" s="15">
        <v>122020</v>
      </c>
      <c r="C80" s="15" t="s">
        <v>19</v>
      </c>
      <c r="D80" s="15" t="str">
        <f>+[1]Liq_PR_DESP_20!A74</f>
        <v>226.0033</v>
      </c>
      <c r="E80" s="15"/>
      <c r="F80" s="16" t="s">
        <v>20</v>
      </c>
      <c r="G80" s="16"/>
      <c r="H80" s="14"/>
      <c r="I80" s="17">
        <v>14000</v>
      </c>
      <c r="J80" s="17">
        <v>0</v>
      </c>
      <c r="K80" s="18"/>
      <c r="L80" s="18"/>
      <c r="M80" s="18"/>
    </row>
    <row r="81" spans="1:13" x14ac:dyDescent="0.25">
      <c r="A81" s="19">
        <v>8755</v>
      </c>
      <c r="B81" s="20">
        <v>122020</v>
      </c>
      <c r="C81" s="20" t="s">
        <v>19</v>
      </c>
      <c r="D81" s="20" t="s">
        <v>56</v>
      </c>
      <c r="E81" s="20" t="s">
        <v>22</v>
      </c>
      <c r="F81" s="21" t="s">
        <v>20</v>
      </c>
      <c r="G81" s="21"/>
      <c r="H81" s="19"/>
      <c r="I81" s="22"/>
      <c r="J81" s="22"/>
      <c r="K81" s="22">
        <v>11519.400000000001</v>
      </c>
      <c r="L81" s="23">
        <v>9883.9699999999993</v>
      </c>
      <c r="M81" s="23">
        <v>3158.01</v>
      </c>
    </row>
    <row r="82" spans="1:13" x14ac:dyDescent="0.25">
      <c r="A82" s="14">
        <v>8755</v>
      </c>
      <c r="B82" s="15">
        <v>122020</v>
      </c>
      <c r="C82" s="15" t="s">
        <v>19</v>
      </c>
      <c r="D82" s="15" t="str">
        <f>+[1]Liq_PR_DESP_20!A75</f>
        <v>226.0039</v>
      </c>
      <c r="E82" s="15"/>
      <c r="F82" s="16" t="s">
        <v>20</v>
      </c>
      <c r="G82" s="16"/>
      <c r="H82" s="14"/>
      <c r="I82" s="17">
        <v>12000</v>
      </c>
      <c r="J82" s="17">
        <v>0</v>
      </c>
      <c r="K82" s="18"/>
      <c r="L82" s="18"/>
      <c r="M82" s="18"/>
    </row>
    <row r="83" spans="1:13" x14ac:dyDescent="0.25">
      <c r="A83" s="19">
        <v>8755</v>
      </c>
      <c r="B83" s="20">
        <v>122020</v>
      </c>
      <c r="C83" s="20" t="s">
        <v>19</v>
      </c>
      <c r="D83" s="20" t="s">
        <v>57</v>
      </c>
      <c r="E83" s="20" t="s">
        <v>22</v>
      </c>
      <c r="F83" s="21" t="s">
        <v>20</v>
      </c>
      <c r="G83" s="21"/>
      <c r="H83" s="19"/>
      <c r="I83" s="22"/>
      <c r="J83" s="22"/>
      <c r="K83" s="22">
        <v>5552.8199999999988</v>
      </c>
      <c r="L83" s="23">
        <v>5279.31</v>
      </c>
      <c r="M83" s="23">
        <v>237.87999999999997</v>
      </c>
    </row>
    <row r="84" spans="1:13" x14ac:dyDescent="0.25">
      <c r="A84" s="14">
        <v>8755</v>
      </c>
      <c r="B84" s="15">
        <v>122020</v>
      </c>
      <c r="C84" s="15" t="s">
        <v>19</v>
      </c>
      <c r="D84" s="15" t="str">
        <f>+[1]Liq_PR_DESP_20!A77</f>
        <v>226.0089</v>
      </c>
      <c r="E84" s="15"/>
      <c r="F84" s="16" t="s">
        <v>20</v>
      </c>
      <c r="G84" s="16"/>
      <c r="H84" s="14"/>
      <c r="I84" s="17">
        <v>1000</v>
      </c>
      <c r="J84" s="17">
        <v>0</v>
      </c>
      <c r="K84" s="18"/>
      <c r="L84" s="18"/>
      <c r="M84" s="18"/>
    </row>
    <row r="85" spans="1:13" x14ac:dyDescent="0.25">
      <c r="A85" s="14">
        <v>8755</v>
      </c>
      <c r="B85" s="15">
        <v>122020</v>
      </c>
      <c r="C85" s="15" t="s">
        <v>19</v>
      </c>
      <c r="D85" s="15" t="str">
        <f>+[1]Liq_PR_DESP_20!A79</f>
        <v>227.0001</v>
      </c>
      <c r="E85" s="15"/>
      <c r="F85" s="16" t="s">
        <v>20</v>
      </c>
      <c r="G85" s="16"/>
      <c r="H85" s="14"/>
      <c r="I85" s="17">
        <v>6000</v>
      </c>
      <c r="J85" s="17">
        <v>0</v>
      </c>
      <c r="K85" s="18"/>
      <c r="L85" s="18"/>
      <c r="M85" s="18"/>
    </row>
    <row r="86" spans="1:13" x14ac:dyDescent="0.25">
      <c r="A86" s="19">
        <v>8755</v>
      </c>
      <c r="B86" s="20">
        <v>122020</v>
      </c>
      <c r="C86" s="20" t="s">
        <v>19</v>
      </c>
      <c r="D86" s="20" t="s">
        <v>58</v>
      </c>
      <c r="E86" s="20" t="s">
        <v>22</v>
      </c>
      <c r="F86" s="21" t="s">
        <v>20</v>
      </c>
      <c r="G86" s="21"/>
      <c r="H86" s="19"/>
      <c r="I86" s="22"/>
      <c r="J86" s="22"/>
      <c r="K86" s="22">
        <v>4053.55</v>
      </c>
      <c r="L86" s="23">
        <v>4053.55</v>
      </c>
      <c r="M86" s="23">
        <v>0</v>
      </c>
    </row>
    <row r="87" spans="1:13" x14ac:dyDescent="0.25">
      <c r="A87" s="14">
        <v>8755</v>
      </c>
      <c r="B87" s="15">
        <v>122020</v>
      </c>
      <c r="C87" s="15" t="s">
        <v>19</v>
      </c>
      <c r="D87" s="15" t="str">
        <f>+[1]Liq_PR_DESP_20!A80</f>
        <v>227.0005</v>
      </c>
      <c r="E87" s="15"/>
      <c r="F87" s="16" t="s">
        <v>20</v>
      </c>
      <c r="G87" s="16"/>
      <c r="H87" s="14"/>
      <c r="I87" s="17">
        <v>150000</v>
      </c>
      <c r="J87" s="17">
        <v>0</v>
      </c>
      <c r="K87" s="18"/>
      <c r="L87" s="18"/>
      <c r="M87" s="18"/>
    </row>
    <row r="88" spans="1:13" x14ac:dyDescent="0.25">
      <c r="A88" s="24">
        <v>8755</v>
      </c>
      <c r="B88" s="25">
        <v>122020</v>
      </c>
      <c r="C88" s="25" t="s">
        <v>19</v>
      </c>
      <c r="D88" s="25" t="s">
        <v>59</v>
      </c>
      <c r="E88" s="25" t="s">
        <v>22</v>
      </c>
      <c r="F88" s="26" t="s">
        <v>20</v>
      </c>
      <c r="G88" s="26"/>
      <c r="H88" s="24"/>
      <c r="I88" s="27"/>
      <c r="J88" s="27"/>
      <c r="K88" s="27">
        <v>211047.25999999995</v>
      </c>
      <c r="L88" s="28">
        <v>164383.81</v>
      </c>
      <c r="M88" s="28">
        <v>41251.619999999995</v>
      </c>
    </row>
    <row r="89" spans="1:13" x14ac:dyDescent="0.25">
      <c r="A89" s="24">
        <v>8755</v>
      </c>
      <c r="B89" s="25">
        <v>122020</v>
      </c>
      <c r="C89" s="25" t="s">
        <v>19</v>
      </c>
      <c r="D89" s="29" t="s">
        <v>59</v>
      </c>
      <c r="E89" s="25" t="s">
        <v>60</v>
      </c>
      <c r="F89" s="26" t="s">
        <v>20</v>
      </c>
      <c r="G89" s="26"/>
      <c r="H89" s="24"/>
      <c r="I89" s="27"/>
      <c r="J89" s="27"/>
      <c r="K89" s="27">
        <v>16939.98</v>
      </c>
      <c r="L89" s="28">
        <v>16939.98</v>
      </c>
      <c r="M89" s="28">
        <v>0</v>
      </c>
    </row>
    <row r="90" spans="1:13" x14ac:dyDescent="0.25">
      <c r="A90" s="14">
        <v>8755</v>
      </c>
      <c r="B90" s="15">
        <v>122020</v>
      </c>
      <c r="C90" s="15" t="s">
        <v>19</v>
      </c>
      <c r="D90" s="15" t="str">
        <f>+[1]Liq_PR_DESP_20!A81</f>
        <v>227.0008</v>
      </c>
      <c r="E90" s="15"/>
      <c r="F90" s="16" t="s">
        <v>20</v>
      </c>
      <c r="G90" s="16"/>
      <c r="H90" s="14"/>
      <c r="I90" s="17">
        <v>250000</v>
      </c>
      <c r="J90" s="17">
        <v>0</v>
      </c>
      <c r="K90" s="18"/>
      <c r="L90" s="18"/>
      <c r="M90" s="18"/>
    </row>
    <row r="91" spans="1:13" x14ac:dyDescent="0.25">
      <c r="A91" s="19">
        <v>8755</v>
      </c>
      <c r="B91" s="20">
        <v>122020</v>
      </c>
      <c r="C91" s="20" t="s">
        <v>19</v>
      </c>
      <c r="D91" s="20" t="s">
        <v>61</v>
      </c>
      <c r="E91" s="20" t="s">
        <v>22</v>
      </c>
      <c r="F91" s="21" t="s">
        <v>20</v>
      </c>
      <c r="G91" s="21"/>
      <c r="H91" s="19"/>
      <c r="I91" s="22"/>
      <c r="J91" s="22"/>
      <c r="K91" s="22">
        <v>91443.32</v>
      </c>
      <c r="L91" s="23">
        <v>76161.64</v>
      </c>
      <c r="M91" s="23">
        <v>35532.020000000004</v>
      </c>
    </row>
    <row r="92" spans="1:13" x14ac:dyDescent="0.25">
      <c r="A92" s="14">
        <v>8755</v>
      </c>
      <c r="B92" s="15">
        <v>122020</v>
      </c>
      <c r="C92" s="15" t="s">
        <v>19</v>
      </c>
      <c r="D92" s="15" t="str">
        <f>+[1]Liq_PR_DESP_20!A82</f>
        <v>227.0011</v>
      </c>
      <c r="E92" s="15"/>
      <c r="F92" s="16" t="s">
        <v>20</v>
      </c>
      <c r="G92" s="16"/>
      <c r="H92" s="14"/>
      <c r="I92" s="17">
        <v>75000</v>
      </c>
      <c r="J92" s="17">
        <v>0</v>
      </c>
      <c r="K92" s="18"/>
      <c r="L92" s="18"/>
      <c r="M92" s="18"/>
    </row>
    <row r="93" spans="1:13" x14ac:dyDescent="0.25">
      <c r="A93" s="19">
        <v>8755</v>
      </c>
      <c r="B93" s="20">
        <v>122020</v>
      </c>
      <c r="C93" s="20" t="s">
        <v>19</v>
      </c>
      <c r="D93" s="20" t="s">
        <v>62</v>
      </c>
      <c r="E93" s="20" t="s">
        <v>22</v>
      </c>
      <c r="F93" s="21" t="s">
        <v>20</v>
      </c>
      <c r="G93" s="21"/>
      <c r="H93" s="19"/>
      <c r="I93" s="22"/>
      <c r="J93" s="22"/>
      <c r="K93" s="22">
        <v>59658.64</v>
      </c>
      <c r="L93" s="23">
        <v>59248.090000000004</v>
      </c>
      <c r="M93" s="23">
        <v>15540.95</v>
      </c>
    </row>
    <row r="94" spans="1:13" x14ac:dyDescent="0.25">
      <c r="A94" s="14">
        <v>8755</v>
      </c>
      <c r="B94" s="15">
        <v>122020</v>
      </c>
      <c r="C94" s="15" t="s">
        <v>19</v>
      </c>
      <c r="D94" s="15" t="str">
        <f>+[1]Liq_PR_DESP_20!A83</f>
        <v>227.0012</v>
      </c>
      <c r="E94" s="15"/>
      <c r="F94" s="16" t="s">
        <v>20</v>
      </c>
      <c r="G94" s="16"/>
      <c r="H94" s="14"/>
      <c r="I94" s="17">
        <v>12000</v>
      </c>
      <c r="J94" s="17">
        <v>0</v>
      </c>
      <c r="K94" s="18"/>
      <c r="L94" s="18"/>
      <c r="M94" s="18"/>
    </row>
    <row r="95" spans="1:13" x14ac:dyDescent="0.25">
      <c r="A95" s="19">
        <v>8755</v>
      </c>
      <c r="B95" s="20">
        <v>122020</v>
      </c>
      <c r="C95" s="20" t="s">
        <v>19</v>
      </c>
      <c r="D95" s="20" t="s">
        <v>63</v>
      </c>
      <c r="E95" s="20" t="s">
        <v>22</v>
      </c>
      <c r="F95" s="21" t="s">
        <v>20</v>
      </c>
      <c r="G95" s="21"/>
      <c r="H95" s="19"/>
      <c r="I95" s="22"/>
      <c r="J95" s="22"/>
      <c r="K95" s="22">
        <v>8619</v>
      </c>
      <c r="L95" s="23">
        <v>8379.25</v>
      </c>
      <c r="M95" s="23">
        <v>0</v>
      </c>
    </row>
    <row r="96" spans="1:13" x14ac:dyDescent="0.25">
      <c r="A96" s="14">
        <v>8755</v>
      </c>
      <c r="B96" s="15">
        <v>122020</v>
      </c>
      <c r="C96" s="15" t="s">
        <v>19</v>
      </c>
      <c r="D96" s="15" t="str">
        <f>+[1]Liq_PR_DESP_20!A84</f>
        <v>227.0013</v>
      </c>
      <c r="E96" s="15"/>
      <c r="F96" s="16" t="s">
        <v>20</v>
      </c>
      <c r="G96" s="16"/>
      <c r="H96" s="14"/>
      <c r="I96" s="17">
        <v>1500000</v>
      </c>
      <c r="J96" s="17">
        <v>0</v>
      </c>
      <c r="K96" s="18"/>
      <c r="L96" s="18"/>
      <c r="M96" s="18"/>
    </row>
    <row r="97" spans="1:13" x14ac:dyDescent="0.25">
      <c r="A97" s="24">
        <v>8755</v>
      </c>
      <c r="B97" s="25">
        <v>122020</v>
      </c>
      <c r="C97" s="25" t="s">
        <v>19</v>
      </c>
      <c r="D97" s="25" t="s">
        <v>64</v>
      </c>
      <c r="E97" s="25" t="s">
        <v>22</v>
      </c>
      <c r="F97" s="26" t="s">
        <v>20</v>
      </c>
      <c r="G97" s="26"/>
      <c r="H97" s="24"/>
      <c r="I97" s="27"/>
      <c r="J97" s="27"/>
      <c r="K97" s="27">
        <v>1389906.34</v>
      </c>
      <c r="L97" s="28">
        <v>1001029.5700000002</v>
      </c>
      <c r="M97" s="28">
        <v>284047.05</v>
      </c>
    </row>
    <row r="98" spans="1:13" x14ac:dyDescent="0.25">
      <c r="A98" s="24">
        <v>8755</v>
      </c>
      <c r="B98" s="25">
        <v>122020</v>
      </c>
      <c r="C98" s="25" t="s">
        <v>19</v>
      </c>
      <c r="D98" s="25" t="s">
        <v>64</v>
      </c>
      <c r="E98" s="25" t="s">
        <v>65</v>
      </c>
      <c r="F98" s="26" t="s">
        <v>20</v>
      </c>
      <c r="G98" s="26"/>
      <c r="H98" s="24"/>
      <c r="I98" s="27"/>
      <c r="J98" s="27"/>
      <c r="K98" s="27">
        <v>3690.73</v>
      </c>
      <c r="L98" s="28">
        <v>3690.73</v>
      </c>
      <c r="M98" s="28">
        <v>0</v>
      </c>
    </row>
    <row r="99" spans="1:13" x14ac:dyDescent="0.25">
      <c r="A99" s="24">
        <v>8755</v>
      </c>
      <c r="B99" s="25">
        <v>122020</v>
      </c>
      <c r="C99" s="25" t="s">
        <v>19</v>
      </c>
      <c r="D99" s="25" t="s">
        <v>64</v>
      </c>
      <c r="E99" s="25" t="s">
        <v>66</v>
      </c>
      <c r="F99" s="26" t="s">
        <v>20</v>
      </c>
      <c r="G99" s="26"/>
      <c r="H99" s="24"/>
      <c r="I99" s="27"/>
      <c r="J99" s="27"/>
      <c r="K99" s="27">
        <v>377.2</v>
      </c>
      <c r="L99" s="28">
        <v>377.2</v>
      </c>
      <c r="M99" s="28">
        <v>123.5</v>
      </c>
    </row>
    <row r="100" spans="1:13" x14ac:dyDescent="0.25">
      <c r="A100" s="24">
        <v>8755</v>
      </c>
      <c r="B100" s="25">
        <v>122020</v>
      </c>
      <c r="C100" s="25" t="s">
        <v>19</v>
      </c>
      <c r="D100" s="25" t="s">
        <v>64</v>
      </c>
      <c r="E100" s="25" t="s">
        <v>50</v>
      </c>
      <c r="F100" s="26" t="s">
        <v>20</v>
      </c>
      <c r="G100" s="26"/>
      <c r="H100" s="24"/>
      <c r="I100" s="27"/>
      <c r="J100" s="27"/>
      <c r="K100" s="27">
        <v>6600</v>
      </c>
      <c r="L100" s="28">
        <v>6600</v>
      </c>
      <c r="M100" s="28">
        <v>0</v>
      </c>
    </row>
    <row r="101" spans="1:13" x14ac:dyDescent="0.25">
      <c r="A101" s="14">
        <v>8755</v>
      </c>
      <c r="B101" s="15">
        <v>122020</v>
      </c>
      <c r="C101" s="15" t="s">
        <v>19</v>
      </c>
      <c r="D101" s="15" t="str">
        <f>+[1]Liq_PR_DESP_20!A85</f>
        <v>227.0014</v>
      </c>
      <c r="E101" s="15"/>
      <c r="F101" s="16" t="s">
        <v>20</v>
      </c>
      <c r="G101" s="16"/>
      <c r="H101" s="14"/>
      <c r="I101" s="17">
        <v>40000</v>
      </c>
      <c r="J101" s="17">
        <v>0</v>
      </c>
      <c r="K101" s="18"/>
      <c r="L101" s="18"/>
      <c r="M101" s="18"/>
    </row>
    <row r="102" spans="1:13" x14ac:dyDescent="0.25">
      <c r="A102" s="24">
        <v>8755</v>
      </c>
      <c r="B102" s="25">
        <v>122020</v>
      </c>
      <c r="C102" s="25" t="s">
        <v>19</v>
      </c>
      <c r="D102" s="25" t="s">
        <v>67</v>
      </c>
      <c r="E102" s="25" t="s">
        <v>22</v>
      </c>
      <c r="F102" s="26" t="s">
        <v>20</v>
      </c>
      <c r="G102" s="26"/>
      <c r="H102" s="24"/>
      <c r="I102" s="27"/>
      <c r="J102" s="27"/>
      <c r="K102" s="27">
        <v>11069.9</v>
      </c>
      <c r="L102" s="28">
        <v>11069.9</v>
      </c>
      <c r="M102" s="28">
        <v>0</v>
      </c>
    </row>
    <row r="103" spans="1:13" x14ac:dyDescent="0.25">
      <c r="A103" s="14">
        <v>8755</v>
      </c>
      <c r="B103" s="15">
        <v>122020</v>
      </c>
      <c r="C103" s="15" t="s">
        <v>19</v>
      </c>
      <c r="D103" s="15" t="str">
        <f>+[1]Liq_PR_DESP_20!A86</f>
        <v>227.0089</v>
      </c>
      <c r="E103" s="15"/>
      <c r="F103" s="16" t="s">
        <v>20</v>
      </c>
      <c r="G103" s="16"/>
      <c r="H103" s="14"/>
      <c r="I103" s="17">
        <v>3000</v>
      </c>
      <c r="J103" s="17">
        <v>0</v>
      </c>
      <c r="K103" s="18"/>
      <c r="L103" s="18"/>
      <c r="M103" s="18"/>
    </row>
    <row r="104" spans="1:13" x14ac:dyDescent="0.25">
      <c r="A104" s="14">
        <v>8755</v>
      </c>
      <c r="B104" s="15">
        <v>122020</v>
      </c>
      <c r="C104" s="15" t="s">
        <v>19</v>
      </c>
      <c r="D104" s="15" t="str">
        <f>+[1]Liq_PR_DESP_20!A88</f>
        <v>228.0002</v>
      </c>
      <c r="E104" s="15"/>
      <c r="F104" s="16" t="s">
        <v>20</v>
      </c>
      <c r="G104" s="16"/>
      <c r="H104" s="14"/>
      <c r="I104" s="17">
        <v>35000</v>
      </c>
      <c r="J104" s="17">
        <v>0</v>
      </c>
      <c r="K104" s="18"/>
      <c r="L104" s="18"/>
      <c r="M104" s="18"/>
    </row>
    <row r="105" spans="1:13" x14ac:dyDescent="0.25">
      <c r="A105" s="24">
        <v>8755</v>
      </c>
      <c r="B105" s="25">
        <v>122020</v>
      </c>
      <c r="C105" s="25" t="s">
        <v>19</v>
      </c>
      <c r="D105" s="25" t="s">
        <v>68</v>
      </c>
      <c r="E105" s="25" t="s">
        <v>22</v>
      </c>
      <c r="F105" s="26" t="s">
        <v>20</v>
      </c>
      <c r="G105" s="26"/>
      <c r="H105" s="24"/>
      <c r="I105" s="27"/>
      <c r="J105" s="27"/>
      <c r="K105" s="27">
        <v>137209.36000000002</v>
      </c>
      <c r="L105" s="28">
        <v>137209.35999999999</v>
      </c>
      <c r="M105" s="28">
        <v>10377.810000000001</v>
      </c>
    </row>
    <row r="106" spans="1:13" x14ac:dyDescent="0.25">
      <c r="A106" s="14">
        <v>8755</v>
      </c>
      <c r="B106" s="15">
        <v>122020</v>
      </c>
      <c r="C106" s="15" t="s">
        <v>19</v>
      </c>
      <c r="D106" s="15" t="str">
        <f>+[1]Liq_PR_DESP_20!A89</f>
        <v>228.0003</v>
      </c>
      <c r="E106" s="15"/>
      <c r="F106" s="16" t="s">
        <v>20</v>
      </c>
      <c r="G106" s="16"/>
      <c r="H106" s="14"/>
      <c r="I106" s="17">
        <v>981306.49</v>
      </c>
      <c r="J106" s="17">
        <v>0</v>
      </c>
      <c r="K106" s="18"/>
      <c r="L106" s="18"/>
      <c r="M106" s="18"/>
    </row>
    <row r="107" spans="1:13" x14ac:dyDescent="0.25">
      <c r="A107" s="24">
        <v>8755</v>
      </c>
      <c r="B107" s="25">
        <v>122020</v>
      </c>
      <c r="C107" s="25" t="s">
        <v>19</v>
      </c>
      <c r="D107" s="25" t="s">
        <v>69</v>
      </c>
      <c r="E107" s="25" t="s">
        <v>70</v>
      </c>
      <c r="F107" s="26" t="s">
        <v>20</v>
      </c>
      <c r="G107" s="26"/>
      <c r="H107" s="24"/>
      <c r="I107" s="27"/>
      <c r="J107" s="27"/>
      <c r="K107" s="27">
        <v>977772.13</v>
      </c>
      <c r="L107" s="28">
        <v>899530.95000000007</v>
      </c>
      <c r="M107" s="28">
        <v>288602.98</v>
      </c>
    </row>
    <row r="108" spans="1:13" x14ac:dyDescent="0.25">
      <c r="A108" s="14">
        <v>8755</v>
      </c>
      <c r="B108" s="15">
        <v>122020</v>
      </c>
      <c r="C108" s="15" t="s">
        <v>19</v>
      </c>
      <c r="D108" s="15" t="str">
        <f>+[1]Liq_PR_DESP_20!A90</f>
        <v>228.0004</v>
      </c>
      <c r="E108" s="15"/>
      <c r="F108" s="16" t="s">
        <v>20</v>
      </c>
      <c r="G108" s="16"/>
      <c r="H108" s="14"/>
      <c r="I108" s="17">
        <v>363000</v>
      </c>
      <c r="J108" s="17">
        <v>0</v>
      </c>
      <c r="K108" s="18"/>
      <c r="L108" s="18"/>
      <c r="M108" s="18"/>
    </row>
    <row r="109" spans="1:13" x14ac:dyDescent="0.25">
      <c r="A109" s="24">
        <v>8755</v>
      </c>
      <c r="B109" s="25">
        <v>122020</v>
      </c>
      <c r="C109" s="25" t="s">
        <v>19</v>
      </c>
      <c r="D109" s="26" t="s">
        <v>71</v>
      </c>
      <c r="E109" s="25" t="s">
        <v>70</v>
      </c>
      <c r="F109" s="26" t="s">
        <v>20</v>
      </c>
      <c r="G109" s="26"/>
      <c r="H109" s="24"/>
      <c r="I109" s="27"/>
      <c r="J109" s="27"/>
      <c r="K109" s="27">
        <v>611726.78</v>
      </c>
      <c r="L109" s="28">
        <v>393917.74</v>
      </c>
      <c r="M109" s="28">
        <v>203961.41999999998</v>
      </c>
    </row>
    <row r="110" spans="1:13" x14ac:dyDescent="0.25">
      <c r="A110" s="14">
        <v>8755</v>
      </c>
      <c r="B110" s="15">
        <v>122020</v>
      </c>
      <c r="C110" s="15" t="s">
        <v>19</v>
      </c>
      <c r="D110" s="15" t="str">
        <f>+[1]Liq_PR_DESP_20!A95</f>
        <v>230.0001</v>
      </c>
      <c r="E110" s="15"/>
      <c r="F110" s="16" t="s">
        <v>20</v>
      </c>
      <c r="G110" s="16"/>
      <c r="H110" s="14"/>
      <c r="I110" s="17">
        <v>100000</v>
      </c>
      <c r="J110" s="17">
        <v>0</v>
      </c>
      <c r="K110" s="18"/>
      <c r="L110" s="18"/>
      <c r="M110" s="18"/>
    </row>
    <row r="111" spans="1:13" x14ac:dyDescent="0.25">
      <c r="A111" s="19">
        <v>8755</v>
      </c>
      <c r="B111" s="20">
        <v>122020</v>
      </c>
      <c r="C111" s="20" t="s">
        <v>19</v>
      </c>
      <c r="D111" s="20" t="s">
        <v>72</v>
      </c>
      <c r="E111" s="20" t="s">
        <v>22</v>
      </c>
      <c r="F111" s="21" t="s">
        <v>20</v>
      </c>
      <c r="G111" s="21"/>
      <c r="H111" s="19"/>
      <c r="I111" s="22"/>
      <c r="J111" s="22"/>
      <c r="K111" s="22">
        <v>25082.93</v>
      </c>
      <c r="L111" s="23">
        <v>23493.73</v>
      </c>
      <c r="M111" s="23">
        <v>0</v>
      </c>
    </row>
    <row r="112" spans="1:13" x14ac:dyDescent="0.25">
      <c r="A112" s="24">
        <v>8755</v>
      </c>
      <c r="B112" s="25">
        <v>122020</v>
      </c>
      <c r="C112" s="25" t="s">
        <v>19</v>
      </c>
      <c r="D112" s="25" t="s">
        <v>73</v>
      </c>
      <c r="E112" s="25" t="s">
        <v>22</v>
      </c>
      <c r="F112" s="26" t="s">
        <v>20</v>
      </c>
      <c r="G112" s="26"/>
      <c r="H112" s="24"/>
      <c r="I112" s="27"/>
      <c r="J112" s="27"/>
      <c r="K112" s="27">
        <v>4221.82</v>
      </c>
      <c r="L112" s="28">
        <v>4221.82</v>
      </c>
      <c r="M112" s="28">
        <v>126</v>
      </c>
    </row>
    <row r="113" spans="1:13" x14ac:dyDescent="0.25">
      <c r="A113" s="14">
        <v>8755</v>
      </c>
      <c r="B113" s="15">
        <v>122020</v>
      </c>
      <c r="C113" s="15" t="s">
        <v>19</v>
      </c>
      <c r="D113" s="15" t="str">
        <f>+[1]Liq_PR_DESP_20!A102</f>
        <v>240.0001</v>
      </c>
      <c r="E113" s="15"/>
      <c r="F113" s="16" t="s">
        <v>20</v>
      </c>
      <c r="G113" s="16"/>
      <c r="H113" s="14"/>
      <c r="I113" s="17">
        <v>150000</v>
      </c>
      <c r="J113" s="17">
        <v>0</v>
      </c>
      <c r="K113" s="18"/>
      <c r="L113" s="18"/>
      <c r="M113" s="18"/>
    </row>
    <row r="114" spans="1:13" x14ac:dyDescent="0.25">
      <c r="A114" s="24">
        <v>8755</v>
      </c>
      <c r="B114" s="25">
        <v>122020</v>
      </c>
      <c r="C114" s="25" t="s">
        <v>19</v>
      </c>
      <c r="D114" s="25" t="s">
        <v>74</v>
      </c>
      <c r="E114" s="25" t="s">
        <v>22</v>
      </c>
      <c r="F114" s="26" t="s">
        <v>20</v>
      </c>
      <c r="G114" s="26"/>
      <c r="H114" s="25"/>
      <c r="I114" s="27"/>
      <c r="J114" s="27"/>
      <c r="K114" s="27">
        <v>104207.79000000001</v>
      </c>
      <c r="L114" s="28">
        <v>83485.260000000009</v>
      </c>
      <c r="M114" s="28">
        <v>31079.729999999996</v>
      </c>
    </row>
    <row r="115" spans="1:13" x14ac:dyDescent="0.25">
      <c r="A115" s="24">
        <v>8755</v>
      </c>
      <c r="B115" s="25">
        <v>122020</v>
      </c>
      <c r="C115" s="25" t="s">
        <v>19</v>
      </c>
      <c r="D115" s="25" t="s">
        <v>74</v>
      </c>
      <c r="E115" s="25" t="s">
        <v>75</v>
      </c>
      <c r="F115" s="26" t="s">
        <v>20</v>
      </c>
      <c r="G115" s="26"/>
      <c r="H115" s="25"/>
      <c r="I115" s="27"/>
      <c r="J115" s="27"/>
      <c r="K115" s="27">
        <v>65.34</v>
      </c>
      <c r="L115" s="28">
        <v>65.34</v>
      </c>
      <c r="M115" s="28">
        <v>27042.25</v>
      </c>
    </row>
    <row r="116" spans="1:13" x14ac:dyDescent="0.25">
      <c r="A116" s="24">
        <v>8755</v>
      </c>
      <c r="B116" s="25">
        <v>122020</v>
      </c>
      <c r="C116" s="25" t="s">
        <v>76</v>
      </c>
      <c r="D116" s="25" t="s">
        <v>77</v>
      </c>
      <c r="E116" s="25" t="s">
        <v>22</v>
      </c>
      <c r="F116" s="26"/>
      <c r="G116" s="26"/>
      <c r="H116" s="25"/>
      <c r="I116" s="27"/>
      <c r="J116" s="27"/>
      <c r="K116" s="27">
        <v>168.26999999999998</v>
      </c>
      <c r="L116" s="28">
        <v>168.27</v>
      </c>
      <c r="M116" s="28">
        <v>41.32</v>
      </c>
    </row>
    <row r="117" spans="1:13" x14ac:dyDescent="0.25">
      <c r="A117" s="24">
        <v>8755</v>
      </c>
      <c r="B117" s="25">
        <v>122020</v>
      </c>
      <c r="C117" s="25" t="s">
        <v>76</v>
      </c>
      <c r="D117" s="25" t="s">
        <v>78</v>
      </c>
      <c r="E117" s="25" t="s">
        <v>22</v>
      </c>
      <c r="F117" s="26"/>
      <c r="G117" s="26"/>
      <c r="H117" s="25"/>
      <c r="I117" s="27"/>
      <c r="J117" s="27"/>
      <c r="K117" s="27">
        <v>2029.2200000000003</v>
      </c>
      <c r="L117" s="28">
        <v>1880.73</v>
      </c>
      <c r="M117" s="28">
        <v>343.73</v>
      </c>
    </row>
    <row r="118" spans="1:13" x14ac:dyDescent="0.25">
      <c r="A118" s="24">
        <v>8755</v>
      </c>
      <c r="B118" s="25">
        <v>122020</v>
      </c>
      <c r="C118" s="25" t="s">
        <v>76</v>
      </c>
      <c r="D118" s="25" t="s">
        <v>79</v>
      </c>
      <c r="E118" s="25" t="s">
        <v>22</v>
      </c>
      <c r="F118" s="26"/>
      <c r="G118" s="26"/>
      <c r="H118" s="25"/>
      <c r="I118" s="27"/>
      <c r="J118" s="27"/>
      <c r="K118" s="27">
        <v>1224.2400000000002</v>
      </c>
      <c r="L118" s="28">
        <v>334</v>
      </c>
      <c r="M118" s="28">
        <v>5683.77</v>
      </c>
    </row>
    <row r="119" spans="1:13" x14ac:dyDescent="0.25">
      <c r="A119" s="24">
        <v>8755</v>
      </c>
      <c r="B119" s="25">
        <v>122020</v>
      </c>
      <c r="C119" s="25" t="s">
        <v>76</v>
      </c>
      <c r="D119" s="25" t="s">
        <v>79</v>
      </c>
      <c r="E119" s="25" t="s">
        <v>80</v>
      </c>
      <c r="F119" s="26"/>
      <c r="G119" s="26"/>
      <c r="H119" s="25"/>
      <c r="I119" s="27"/>
      <c r="J119" s="27"/>
      <c r="K119" s="27">
        <v>1116.1300000000001</v>
      </c>
      <c r="L119" s="27">
        <v>1116.1300000000001</v>
      </c>
      <c r="M119" s="28">
        <v>0</v>
      </c>
    </row>
    <row r="120" spans="1:13" x14ac:dyDescent="0.25">
      <c r="A120" s="24">
        <v>8755</v>
      </c>
      <c r="B120" s="25">
        <v>122020</v>
      </c>
      <c r="C120" s="25" t="s">
        <v>76</v>
      </c>
      <c r="D120" s="29" t="s">
        <v>79</v>
      </c>
      <c r="E120" s="25" t="s">
        <v>81</v>
      </c>
      <c r="F120" s="26"/>
      <c r="G120" s="26"/>
      <c r="H120" s="25"/>
      <c r="I120" s="27"/>
      <c r="J120" s="27"/>
      <c r="K120" s="27">
        <v>764.46</v>
      </c>
      <c r="L120" s="27">
        <v>764.46</v>
      </c>
      <c r="M120" s="28">
        <v>0</v>
      </c>
    </row>
    <row r="121" spans="1:13" x14ac:dyDescent="0.25">
      <c r="A121" s="24">
        <v>8755</v>
      </c>
      <c r="B121" s="25">
        <v>122020</v>
      </c>
      <c r="C121" s="25" t="s">
        <v>76</v>
      </c>
      <c r="D121" s="29" t="s">
        <v>79</v>
      </c>
      <c r="E121" s="25" t="s">
        <v>75</v>
      </c>
      <c r="F121" s="26"/>
      <c r="G121" s="26"/>
      <c r="H121" s="25"/>
      <c r="I121" s="27"/>
      <c r="J121" s="27"/>
      <c r="K121" s="27">
        <v>367.6</v>
      </c>
      <c r="L121" s="27">
        <v>367.6</v>
      </c>
      <c r="M121" s="28">
        <v>0</v>
      </c>
    </row>
    <row r="122" spans="1:13" x14ac:dyDescent="0.25">
      <c r="A122" s="14">
        <v>8755</v>
      </c>
      <c r="B122" s="15">
        <v>122020</v>
      </c>
      <c r="C122" s="15" t="s">
        <v>76</v>
      </c>
      <c r="D122" s="15" t="str">
        <f>+[1]Liq_PR_ING_20!A11</f>
        <v>319.0010</v>
      </c>
      <c r="E122" s="15"/>
      <c r="F122" s="16"/>
      <c r="G122" s="16"/>
      <c r="H122" s="14"/>
      <c r="I122" s="17">
        <v>1185000</v>
      </c>
      <c r="J122" s="17">
        <v>0</v>
      </c>
      <c r="K122" s="18"/>
      <c r="L122" s="18"/>
      <c r="M122" s="18"/>
    </row>
    <row r="123" spans="1:13" x14ac:dyDescent="0.25">
      <c r="A123" s="19">
        <v>8755</v>
      </c>
      <c r="B123" s="20">
        <v>122020</v>
      </c>
      <c r="C123" s="20" t="s">
        <v>76</v>
      </c>
      <c r="D123" s="20" t="s">
        <v>82</v>
      </c>
      <c r="E123" s="20" t="s">
        <v>22</v>
      </c>
      <c r="F123" s="21"/>
      <c r="G123" s="21"/>
      <c r="H123" s="20"/>
      <c r="I123" s="22"/>
      <c r="J123" s="22"/>
      <c r="K123" s="22">
        <v>0</v>
      </c>
      <c r="L123" s="23">
        <v>164104.04999999999</v>
      </c>
      <c r="M123" s="23">
        <v>145493.76999999999</v>
      </c>
    </row>
    <row r="124" spans="1:13" x14ac:dyDescent="0.25">
      <c r="A124" s="14">
        <v>8755</v>
      </c>
      <c r="B124" s="15">
        <v>122020</v>
      </c>
      <c r="C124" s="15" t="s">
        <v>19</v>
      </c>
      <c r="D124" s="15" t="str">
        <f>+[1]Liq_PR_DESP_20!A108</f>
        <v>349.0001</v>
      </c>
      <c r="E124" s="15"/>
      <c r="F124" s="16" t="s">
        <v>20</v>
      </c>
      <c r="G124" s="16"/>
      <c r="H124" s="14"/>
      <c r="I124" s="17">
        <v>4000</v>
      </c>
      <c r="J124" s="17">
        <v>0</v>
      </c>
      <c r="K124" s="18"/>
      <c r="L124" s="18"/>
      <c r="M124" s="18"/>
    </row>
    <row r="125" spans="1:13" x14ac:dyDescent="0.25">
      <c r="A125" s="19">
        <v>8755</v>
      </c>
      <c r="B125" s="20">
        <v>122020</v>
      </c>
      <c r="C125" s="20" t="s">
        <v>19</v>
      </c>
      <c r="D125" s="20" t="s">
        <v>83</v>
      </c>
      <c r="E125" s="20" t="s">
        <v>22</v>
      </c>
      <c r="F125" s="21" t="s">
        <v>20</v>
      </c>
      <c r="G125" s="21"/>
      <c r="H125" s="20"/>
      <c r="I125" s="22"/>
      <c r="J125" s="22"/>
      <c r="K125" s="22">
        <v>406.66000000000008</v>
      </c>
      <c r="L125" s="23">
        <v>406.66</v>
      </c>
      <c r="M125" s="23">
        <v>0</v>
      </c>
    </row>
    <row r="126" spans="1:13" x14ac:dyDescent="0.25">
      <c r="A126" s="14">
        <v>8755</v>
      </c>
      <c r="B126" s="15">
        <v>122020</v>
      </c>
      <c r="C126" s="15" t="s">
        <v>76</v>
      </c>
      <c r="D126" s="15" t="str">
        <f>+[1]Liq_PR_ING_20!A14</f>
        <v>399.0009</v>
      </c>
      <c r="E126" s="15"/>
      <c r="F126" s="16"/>
      <c r="G126" s="16"/>
      <c r="H126" s="14"/>
      <c r="I126" s="17">
        <v>10000</v>
      </c>
      <c r="J126" s="17">
        <v>0</v>
      </c>
      <c r="K126" s="18"/>
      <c r="L126" s="18"/>
      <c r="M126" s="18"/>
    </row>
    <row r="127" spans="1:13" x14ac:dyDescent="0.25">
      <c r="A127" s="19">
        <v>8755</v>
      </c>
      <c r="B127" s="20">
        <v>122020</v>
      </c>
      <c r="C127" s="20" t="s">
        <v>76</v>
      </c>
      <c r="D127" s="20" t="s">
        <v>84</v>
      </c>
      <c r="E127" s="20" t="s">
        <v>22</v>
      </c>
      <c r="F127" s="21"/>
      <c r="G127" s="21"/>
      <c r="H127" s="20"/>
      <c r="I127" s="22"/>
      <c r="J127" s="22"/>
      <c r="K127" s="22">
        <v>7034.78</v>
      </c>
      <c r="L127" s="23">
        <v>9443.5</v>
      </c>
      <c r="M127" s="23">
        <v>0</v>
      </c>
    </row>
    <row r="128" spans="1:13" x14ac:dyDescent="0.25">
      <c r="A128" s="14">
        <v>8755</v>
      </c>
      <c r="B128" s="15">
        <v>122020</v>
      </c>
      <c r="C128" s="15" t="s">
        <v>76</v>
      </c>
      <c r="D128" s="15" t="str">
        <f>+[1]Liq_PR_ING_20!A23</f>
        <v>410.0021</v>
      </c>
      <c r="E128" s="15"/>
      <c r="F128" s="16"/>
      <c r="G128" s="16"/>
      <c r="H128" s="14"/>
      <c r="I128" s="17">
        <v>24000000</v>
      </c>
      <c r="J128" s="17">
        <v>24838541.010000002</v>
      </c>
      <c r="K128" s="30"/>
      <c r="L128" s="18"/>
      <c r="M128" s="18"/>
    </row>
    <row r="129" spans="1:13" x14ac:dyDescent="0.25">
      <c r="A129" s="19">
        <v>8755</v>
      </c>
      <c r="B129" s="20">
        <v>122020</v>
      </c>
      <c r="C129" s="20" t="s">
        <v>76</v>
      </c>
      <c r="D129" s="20" t="s">
        <v>85</v>
      </c>
      <c r="E129" s="20" t="s">
        <v>86</v>
      </c>
      <c r="F129" s="21"/>
      <c r="G129" s="21"/>
      <c r="H129" s="20"/>
      <c r="I129" s="22"/>
      <c r="J129" s="22"/>
      <c r="K129" s="22">
        <v>48838541.009999998</v>
      </c>
      <c r="L129" s="23">
        <v>44942580.689999998</v>
      </c>
      <c r="M129" s="23">
        <v>3810645.91</v>
      </c>
    </row>
    <row r="130" spans="1:13" x14ac:dyDescent="0.25">
      <c r="A130" s="14">
        <v>8755</v>
      </c>
      <c r="B130" s="15">
        <v>122020</v>
      </c>
      <c r="C130" s="15" t="s">
        <v>76</v>
      </c>
      <c r="D130" s="15" t="str">
        <f>+[1]Liq_PR_ING_20!A26</f>
        <v>430.6100</v>
      </c>
      <c r="E130" s="15"/>
      <c r="F130" s="16"/>
      <c r="G130" s="16"/>
      <c r="H130" s="14"/>
      <c r="I130" s="17">
        <v>220000</v>
      </c>
      <c r="J130" s="17">
        <v>-220000</v>
      </c>
      <c r="K130" s="30"/>
      <c r="L130" s="18"/>
      <c r="M130" s="18"/>
    </row>
    <row r="131" spans="1:13" x14ac:dyDescent="0.25">
      <c r="A131" s="24">
        <v>8755</v>
      </c>
      <c r="B131" s="25">
        <v>122020</v>
      </c>
      <c r="C131" s="25" t="s">
        <v>19</v>
      </c>
      <c r="D131" s="26" t="s">
        <v>87</v>
      </c>
      <c r="E131" s="25" t="s">
        <v>88</v>
      </c>
      <c r="F131" s="26" t="s">
        <v>20</v>
      </c>
      <c r="G131" s="26"/>
      <c r="H131" s="25"/>
      <c r="I131" s="27"/>
      <c r="J131" s="27"/>
      <c r="K131" s="27">
        <v>71986.8</v>
      </c>
      <c r="L131" s="28">
        <v>35993.4</v>
      </c>
      <c r="M131" s="28">
        <v>0</v>
      </c>
    </row>
    <row r="132" spans="1:13" x14ac:dyDescent="0.25">
      <c r="A132" s="19">
        <v>8755</v>
      </c>
      <c r="B132" s="20">
        <v>122020</v>
      </c>
      <c r="C132" s="20" t="s">
        <v>76</v>
      </c>
      <c r="D132" s="20" t="s">
        <v>89</v>
      </c>
      <c r="E132" s="20" t="s">
        <v>22</v>
      </c>
      <c r="F132" s="21"/>
      <c r="G132" s="21"/>
      <c r="H132" s="20"/>
      <c r="I132" s="22"/>
      <c r="J132" s="22"/>
      <c r="K132" s="22">
        <v>0</v>
      </c>
      <c r="L132" s="23">
        <v>0</v>
      </c>
      <c r="M132" s="23">
        <v>10500</v>
      </c>
    </row>
    <row r="133" spans="1:13" x14ac:dyDescent="0.25">
      <c r="A133" s="14">
        <v>8755</v>
      </c>
      <c r="B133" s="15">
        <v>122020</v>
      </c>
      <c r="C133" s="15" t="s">
        <v>76</v>
      </c>
      <c r="D133" s="15" t="str">
        <f>+[1]Liq_PR_ING_20!A31</f>
        <v>462.0001</v>
      </c>
      <c r="E133" s="15"/>
      <c r="F133" s="16"/>
      <c r="G133" s="16"/>
      <c r="H133" s="14"/>
      <c r="I133" s="17">
        <v>0</v>
      </c>
      <c r="J133" s="17">
        <v>230000</v>
      </c>
      <c r="K133" s="30"/>
      <c r="L133" s="18"/>
      <c r="M133" s="18"/>
    </row>
    <row r="134" spans="1:13" x14ac:dyDescent="0.25">
      <c r="A134" s="19">
        <v>8755</v>
      </c>
      <c r="B134" s="20">
        <v>122020</v>
      </c>
      <c r="C134" s="20" t="s">
        <v>76</v>
      </c>
      <c r="D134" s="20" t="s">
        <v>90</v>
      </c>
      <c r="E134" s="20" t="s">
        <v>22</v>
      </c>
      <c r="F134" s="21"/>
      <c r="G134" s="21"/>
      <c r="H134" s="20"/>
      <c r="I134" s="22"/>
      <c r="J134" s="22"/>
      <c r="K134" s="22">
        <v>230000</v>
      </c>
      <c r="L134" s="23">
        <v>230000</v>
      </c>
      <c r="M134" s="23">
        <v>0</v>
      </c>
    </row>
    <row r="135" spans="1:13" x14ac:dyDescent="0.25">
      <c r="A135" s="14">
        <v>8755</v>
      </c>
      <c r="B135" s="15">
        <v>122020</v>
      </c>
      <c r="C135" s="15" t="s">
        <v>76</v>
      </c>
      <c r="D135" s="15" t="str">
        <f>+[1]Liq_PR_ING_20!A32</f>
        <v>462.0002</v>
      </c>
      <c r="E135" s="15"/>
      <c r="F135" s="16"/>
      <c r="G135" s="16"/>
      <c r="H135" s="14"/>
      <c r="I135" s="17">
        <v>0</v>
      </c>
      <c r="J135" s="17">
        <v>95000</v>
      </c>
      <c r="K135" s="30"/>
      <c r="L135" s="18"/>
      <c r="M135" s="18"/>
    </row>
    <row r="136" spans="1:13" x14ac:dyDescent="0.25">
      <c r="A136" s="19">
        <v>8755</v>
      </c>
      <c r="B136" s="20">
        <v>122020</v>
      </c>
      <c r="C136" s="20" t="s">
        <v>76</v>
      </c>
      <c r="D136" s="20" t="s">
        <v>91</v>
      </c>
      <c r="E136" s="20" t="s">
        <v>22</v>
      </c>
      <c r="F136" s="21"/>
      <c r="G136" s="21"/>
      <c r="H136" s="20"/>
      <c r="I136" s="22"/>
      <c r="J136" s="22"/>
      <c r="K136" s="22">
        <v>95000</v>
      </c>
      <c r="L136" s="23">
        <v>95000</v>
      </c>
      <c r="M136" s="23">
        <v>0</v>
      </c>
    </row>
    <row r="137" spans="1:13" x14ac:dyDescent="0.25">
      <c r="A137" s="14">
        <v>8755</v>
      </c>
      <c r="B137" s="15">
        <v>122020</v>
      </c>
      <c r="C137" s="15" t="s">
        <v>76</v>
      </c>
      <c r="D137" s="15" t="str">
        <f>+[1]Liq_PR_ING_20!A33</f>
        <v>462.0003</v>
      </c>
      <c r="E137" s="15"/>
      <c r="F137" s="16"/>
      <c r="G137" s="16"/>
      <c r="H137" s="14"/>
      <c r="I137" s="17">
        <v>0</v>
      </c>
      <c r="J137" s="17">
        <v>412938</v>
      </c>
      <c r="K137" s="30"/>
      <c r="L137" s="18"/>
      <c r="M137" s="18"/>
    </row>
    <row r="138" spans="1:13" x14ac:dyDescent="0.25">
      <c r="A138" s="3">
        <v>8755</v>
      </c>
      <c r="B138" s="31">
        <v>122020</v>
      </c>
      <c r="C138" s="31" t="s">
        <v>76</v>
      </c>
      <c r="D138" s="31" t="s">
        <v>92</v>
      </c>
      <c r="E138" s="31" t="s">
        <v>22</v>
      </c>
      <c r="F138" s="32"/>
      <c r="G138" s="32"/>
      <c r="H138" s="31"/>
      <c r="I138" s="33"/>
      <c r="J138" s="33"/>
      <c r="K138" s="22">
        <v>412938</v>
      </c>
      <c r="L138" s="23">
        <v>0</v>
      </c>
      <c r="M138" s="23">
        <v>122000</v>
      </c>
    </row>
    <row r="139" spans="1:13" x14ac:dyDescent="0.25">
      <c r="A139" s="14">
        <v>8755</v>
      </c>
      <c r="B139" s="15">
        <v>122020</v>
      </c>
      <c r="C139" s="15" t="s">
        <v>76</v>
      </c>
      <c r="D139" s="15" t="str">
        <f>+[1]Liq_PR_ING_20!A34</f>
        <v>462.0004</v>
      </c>
      <c r="E139" s="15"/>
      <c r="F139" s="16"/>
      <c r="G139" s="16"/>
      <c r="H139" s="14"/>
      <c r="I139" s="17">
        <v>0</v>
      </c>
      <c r="J139" s="17">
        <v>428000</v>
      </c>
      <c r="K139" s="30"/>
      <c r="L139" s="18"/>
      <c r="M139" s="18"/>
    </row>
    <row r="140" spans="1:13" x14ac:dyDescent="0.25">
      <c r="A140" s="3">
        <v>8755</v>
      </c>
      <c r="B140" s="31">
        <v>122020</v>
      </c>
      <c r="C140" s="31" t="s">
        <v>76</v>
      </c>
      <c r="D140" s="31" t="s">
        <v>93</v>
      </c>
      <c r="E140" s="31" t="s">
        <v>22</v>
      </c>
      <c r="F140" s="32"/>
      <c r="G140" s="32"/>
      <c r="H140" s="31"/>
      <c r="I140" s="33"/>
      <c r="J140" s="33"/>
      <c r="K140" s="22">
        <v>428000</v>
      </c>
      <c r="L140" s="23">
        <v>428000</v>
      </c>
      <c r="M140" s="23">
        <v>0</v>
      </c>
    </row>
    <row r="141" spans="1:13" x14ac:dyDescent="0.25">
      <c r="A141" s="14">
        <v>8755</v>
      </c>
      <c r="B141" s="15">
        <v>122020</v>
      </c>
      <c r="C141" s="15" t="s">
        <v>76</v>
      </c>
      <c r="D141" s="15" t="str">
        <f>+[1]Liq_PR_ING_20!A36</f>
        <v>463.0001</v>
      </c>
      <c r="E141" s="15"/>
      <c r="F141" s="16"/>
      <c r="G141" s="16"/>
      <c r="H141" s="14"/>
      <c r="I141" s="17">
        <v>0</v>
      </c>
      <c r="J141" s="17">
        <v>40000</v>
      </c>
      <c r="K141" s="30"/>
      <c r="L141" s="18"/>
      <c r="M141" s="18"/>
    </row>
    <row r="142" spans="1:13" x14ac:dyDescent="0.25">
      <c r="A142" s="3">
        <v>8755</v>
      </c>
      <c r="B142" s="31">
        <v>122020</v>
      </c>
      <c r="C142" s="31" t="s">
        <v>76</v>
      </c>
      <c r="D142" s="31" t="s">
        <v>94</v>
      </c>
      <c r="E142" s="31" t="s">
        <v>22</v>
      </c>
      <c r="F142" s="32"/>
      <c r="G142" s="32"/>
      <c r="H142" s="31"/>
      <c r="I142" s="33"/>
      <c r="J142" s="33"/>
      <c r="K142" s="22">
        <v>40000</v>
      </c>
      <c r="L142" s="23">
        <v>0</v>
      </c>
      <c r="M142" s="23">
        <v>0</v>
      </c>
    </row>
    <row r="143" spans="1:13" x14ac:dyDescent="0.25">
      <c r="A143" s="14">
        <v>8755</v>
      </c>
      <c r="B143" s="15">
        <v>122020</v>
      </c>
      <c r="C143" s="15" t="s">
        <v>19</v>
      </c>
      <c r="D143" s="15" t="str">
        <f>+[1]Liq_PR_DESP_20!A115</f>
        <v>470.0001</v>
      </c>
      <c r="E143" s="15"/>
      <c r="F143" s="16" t="s">
        <v>20</v>
      </c>
      <c r="G143" s="16"/>
      <c r="H143" s="14"/>
      <c r="I143" s="17">
        <v>0</v>
      </c>
      <c r="J143" s="17">
        <v>21224500</v>
      </c>
      <c r="K143" s="18"/>
      <c r="L143" s="18"/>
      <c r="M143" s="18"/>
    </row>
    <row r="144" spans="1:13" x14ac:dyDescent="0.25">
      <c r="A144" s="14">
        <v>8755</v>
      </c>
      <c r="B144" s="15">
        <v>122020</v>
      </c>
      <c r="C144" s="15" t="s">
        <v>19</v>
      </c>
      <c r="D144" s="15" t="str">
        <f>+[1]Liq_PR_DESP_20!A118</f>
        <v>480.0030</v>
      </c>
      <c r="E144" s="15"/>
      <c r="F144" s="16" t="s">
        <v>20</v>
      </c>
      <c r="G144" s="16"/>
      <c r="H144" s="14"/>
      <c r="I144" s="17">
        <v>330000</v>
      </c>
      <c r="J144" s="17">
        <v>0</v>
      </c>
      <c r="K144" s="18"/>
      <c r="L144" s="18"/>
      <c r="M144" s="18"/>
    </row>
    <row r="145" spans="1:13" x14ac:dyDescent="0.25">
      <c r="A145" s="19">
        <v>8755</v>
      </c>
      <c r="B145" s="20">
        <v>122020</v>
      </c>
      <c r="C145" s="20" t="s">
        <v>19</v>
      </c>
      <c r="D145" s="34" t="s">
        <v>95</v>
      </c>
      <c r="E145" s="20" t="s">
        <v>22</v>
      </c>
      <c r="F145" s="21" t="s">
        <v>20</v>
      </c>
      <c r="G145" s="21"/>
      <c r="H145" s="20"/>
      <c r="I145" s="22"/>
      <c r="J145" s="22"/>
      <c r="K145" s="22">
        <v>311367.58999999997</v>
      </c>
      <c r="L145" s="23">
        <v>300966.41000000003</v>
      </c>
      <c r="M145" s="23">
        <v>10720.130000000001</v>
      </c>
    </row>
    <row r="146" spans="1:13" x14ac:dyDescent="0.25">
      <c r="A146" s="14">
        <v>8755</v>
      </c>
      <c r="B146" s="15">
        <v>122020</v>
      </c>
      <c r="C146" s="15" t="s">
        <v>19</v>
      </c>
      <c r="D146" s="15" t="str">
        <f>+[1]Liq_PR_DESP_20!A120</f>
        <v>482.0001</v>
      </c>
      <c r="E146" s="15"/>
      <c r="F146" s="16" t="s">
        <v>20</v>
      </c>
      <c r="G146" s="16"/>
      <c r="H146" s="14"/>
      <c r="I146" s="17">
        <v>400000</v>
      </c>
      <c r="J146" s="17">
        <v>120000</v>
      </c>
      <c r="K146" s="18"/>
      <c r="L146" s="18"/>
      <c r="M146" s="18"/>
    </row>
    <row r="147" spans="1:13" x14ac:dyDescent="0.25">
      <c r="A147" s="24">
        <v>8755</v>
      </c>
      <c r="B147" s="25">
        <v>122020</v>
      </c>
      <c r="C147" s="25" t="s">
        <v>19</v>
      </c>
      <c r="D147" s="25" t="s">
        <v>96</v>
      </c>
      <c r="E147" s="25" t="s">
        <v>22</v>
      </c>
      <c r="F147" s="26" t="s">
        <v>20</v>
      </c>
      <c r="G147" s="26"/>
      <c r="H147" s="25"/>
      <c r="I147" s="27"/>
      <c r="J147" s="27"/>
      <c r="K147" s="27">
        <v>120000</v>
      </c>
      <c r="L147" s="28">
        <v>120000</v>
      </c>
      <c r="M147" s="28">
        <v>0</v>
      </c>
    </row>
    <row r="148" spans="1:13" x14ac:dyDescent="0.25">
      <c r="A148" s="14">
        <v>8755</v>
      </c>
      <c r="B148" s="15">
        <v>122020</v>
      </c>
      <c r="C148" s="15" t="s">
        <v>76</v>
      </c>
      <c r="D148" s="15" t="str">
        <f>+[1]Liq_PR_ING_20!A47</f>
        <v>534.0001</v>
      </c>
      <c r="E148" s="15"/>
      <c r="F148" s="16"/>
      <c r="G148" s="16"/>
      <c r="H148" s="14"/>
      <c r="I148" s="17">
        <v>5000</v>
      </c>
      <c r="J148" s="17">
        <v>0</v>
      </c>
      <c r="K148" s="18"/>
      <c r="L148" s="18"/>
      <c r="M148" s="18"/>
    </row>
    <row r="149" spans="1:13" x14ac:dyDescent="0.25">
      <c r="A149" s="24">
        <v>8755</v>
      </c>
      <c r="B149" s="25">
        <v>122020</v>
      </c>
      <c r="C149" s="25" t="s">
        <v>76</v>
      </c>
      <c r="D149" s="25" t="s">
        <v>97</v>
      </c>
      <c r="E149" s="25" t="s">
        <v>22</v>
      </c>
      <c r="F149" s="26"/>
      <c r="G149" s="26"/>
      <c r="H149" s="25"/>
      <c r="I149" s="27"/>
      <c r="J149" s="27"/>
      <c r="K149" s="27">
        <v>1370.4299999999998</v>
      </c>
      <c r="L149" s="28">
        <v>1370.43</v>
      </c>
      <c r="M149" s="28">
        <v>0</v>
      </c>
    </row>
    <row r="150" spans="1:13" x14ac:dyDescent="0.25">
      <c r="A150" s="14">
        <v>8755</v>
      </c>
      <c r="B150" s="15">
        <v>122020</v>
      </c>
      <c r="C150" s="15" t="s">
        <v>19</v>
      </c>
      <c r="D150" s="15" t="str">
        <f>+[1]Liq_PR_DESP_20!A127</f>
        <v>640.0001</v>
      </c>
      <c r="E150" s="15"/>
      <c r="F150" s="16" t="s">
        <v>20</v>
      </c>
      <c r="G150" s="16"/>
      <c r="H150" s="15"/>
      <c r="I150" s="17">
        <v>12000</v>
      </c>
      <c r="J150" s="17">
        <v>0</v>
      </c>
      <c r="K150" s="18"/>
      <c r="L150" s="18"/>
      <c r="M150" s="18"/>
    </row>
    <row r="151" spans="1:13" x14ac:dyDescent="0.25">
      <c r="A151" s="24">
        <v>8755</v>
      </c>
      <c r="B151" s="25">
        <v>122020</v>
      </c>
      <c r="C151" s="25" t="s">
        <v>19</v>
      </c>
      <c r="D151" s="25" t="s">
        <v>98</v>
      </c>
      <c r="E151" s="25" t="s">
        <v>22</v>
      </c>
      <c r="F151" s="26" t="s">
        <v>20</v>
      </c>
      <c r="G151" s="26">
        <v>1308019</v>
      </c>
      <c r="H151" s="25" t="s">
        <v>99</v>
      </c>
      <c r="I151" s="27"/>
      <c r="J151" s="27"/>
      <c r="K151" s="27">
        <v>1924.6399999999999</v>
      </c>
      <c r="L151" s="28">
        <v>1924.64</v>
      </c>
      <c r="M151" s="28">
        <v>1807.74</v>
      </c>
    </row>
    <row r="152" spans="1:13" x14ac:dyDescent="0.25">
      <c r="A152" s="24">
        <v>8755</v>
      </c>
      <c r="B152" s="25">
        <v>122020</v>
      </c>
      <c r="C152" s="25" t="s">
        <v>19</v>
      </c>
      <c r="D152" s="25" t="s">
        <v>100</v>
      </c>
      <c r="E152" s="25" t="s">
        <v>22</v>
      </c>
      <c r="F152" s="26" t="s">
        <v>20</v>
      </c>
      <c r="G152" s="26">
        <v>1308019</v>
      </c>
      <c r="H152" s="25" t="s">
        <v>101</v>
      </c>
      <c r="I152" s="27"/>
      <c r="J152" s="27"/>
      <c r="K152" s="27">
        <v>10707.609999999999</v>
      </c>
      <c r="L152" s="28">
        <v>10707.609999999999</v>
      </c>
      <c r="M152" s="28">
        <v>0</v>
      </c>
    </row>
    <row r="153" spans="1:13" x14ac:dyDescent="0.25">
      <c r="A153" s="19">
        <v>8755</v>
      </c>
      <c r="B153" s="20">
        <v>122020</v>
      </c>
      <c r="C153" s="20" t="s">
        <v>19</v>
      </c>
      <c r="D153" s="20" t="s">
        <v>102</v>
      </c>
      <c r="E153" s="20" t="s">
        <v>22</v>
      </c>
      <c r="F153" s="21" t="s">
        <v>20</v>
      </c>
      <c r="G153" s="21">
        <v>1308019</v>
      </c>
      <c r="H153" s="20" t="s">
        <v>103</v>
      </c>
      <c r="I153" s="22"/>
      <c r="J153" s="22"/>
      <c r="K153" s="22">
        <v>750.01</v>
      </c>
      <c r="L153" s="23">
        <v>0</v>
      </c>
      <c r="M153" s="23">
        <v>0</v>
      </c>
    </row>
    <row r="154" spans="1:13" x14ac:dyDescent="0.25">
      <c r="A154" s="14">
        <v>8755</v>
      </c>
      <c r="B154" s="15">
        <v>122020</v>
      </c>
      <c r="C154" s="15" t="s">
        <v>19</v>
      </c>
      <c r="D154" s="15" t="str">
        <f>+[1]Liq_PR_DESP_20!A136</f>
        <v>680.0001</v>
      </c>
      <c r="E154" s="15"/>
      <c r="F154" s="16" t="s">
        <v>20</v>
      </c>
      <c r="G154" s="16"/>
      <c r="H154" s="15"/>
      <c r="I154" s="17">
        <v>6000</v>
      </c>
      <c r="J154" s="17">
        <v>0</v>
      </c>
      <c r="K154" s="18"/>
      <c r="L154" s="18"/>
      <c r="M154" s="18"/>
    </row>
    <row r="155" spans="1:13" x14ac:dyDescent="0.25">
      <c r="A155" s="24">
        <v>8755</v>
      </c>
      <c r="B155" s="25">
        <v>122020</v>
      </c>
      <c r="C155" s="25" t="s">
        <v>19</v>
      </c>
      <c r="D155" s="25" t="s">
        <v>104</v>
      </c>
      <c r="E155" s="25" t="s">
        <v>22</v>
      </c>
      <c r="F155" s="26" t="s">
        <v>20</v>
      </c>
      <c r="G155" s="26">
        <v>1308019</v>
      </c>
      <c r="H155" s="25" t="s">
        <v>105</v>
      </c>
      <c r="I155" s="27"/>
      <c r="J155" s="27"/>
      <c r="K155" s="27">
        <v>3300</v>
      </c>
      <c r="L155" s="28">
        <v>3300</v>
      </c>
      <c r="M155" s="28">
        <v>4636</v>
      </c>
    </row>
    <row r="156" spans="1:13" x14ac:dyDescent="0.25">
      <c r="A156" s="14">
        <v>8755</v>
      </c>
      <c r="B156" s="15">
        <v>122020</v>
      </c>
      <c r="C156" s="15" t="s">
        <v>76</v>
      </c>
      <c r="D156" s="15" t="str">
        <f>+[1]Liq_PR_ING_20!A57</f>
        <v>870.0001</v>
      </c>
      <c r="E156" s="15"/>
      <c r="F156" s="16"/>
      <c r="G156" s="16"/>
      <c r="H156" s="14"/>
      <c r="I156" s="17">
        <v>0</v>
      </c>
      <c r="J156" s="17">
        <v>168393.25</v>
      </c>
      <c r="K156" s="18"/>
      <c r="L156" s="18"/>
      <c r="M156" s="18"/>
    </row>
    <row r="157" spans="1:13" x14ac:dyDescent="0.25">
      <c r="A157" s="3"/>
      <c r="B157" s="31"/>
      <c r="C157" s="31"/>
      <c r="D157" s="31"/>
      <c r="E157" s="31"/>
      <c r="F157" s="32"/>
      <c r="G157" s="32"/>
      <c r="H157" s="31"/>
      <c r="I157" s="33"/>
      <c r="J157" s="33"/>
      <c r="K157" s="4"/>
      <c r="L157" s="4"/>
      <c r="M157" s="4"/>
    </row>
    <row r="158" spans="1:13" x14ac:dyDescent="0.25">
      <c r="H158" s="3" t="s">
        <v>106</v>
      </c>
      <c r="I158" s="33">
        <f>SUMIF($C$13:$C$156,"D/",I13:I156)</f>
        <v>25419999.999999996</v>
      </c>
      <c r="J158" s="33">
        <f>SUMIF($C$13:$C$156,"D/",J13:J156)</f>
        <v>25992872.259999998</v>
      </c>
      <c r="K158" s="33">
        <f>SUMIF($C$13:$C$156,"D/",K13:K156)</f>
        <v>19957717.640000004</v>
      </c>
      <c r="L158" s="33">
        <f>SUMIF($C$13:$C$156,"D/",L13:L156)</f>
        <v>16329526.300000001</v>
      </c>
      <c r="M158" s="33">
        <f>SUMIF($C$13:$C$156,"D/",M13:M156)</f>
        <v>5621898.049999998</v>
      </c>
    </row>
    <row r="159" spans="1:13" x14ac:dyDescent="0.25">
      <c r="D159" s="31"/>
      <c r="E159" s="31"/>
      <c r="H159" s="3" t="s">
        <v>107</v>
      </c>
      <c r="I159" s="33">
        <f>SUMIF($C$13:$C$156,"I/",I13:I156)</f>
        <v>25420000</v>
      </c>
      <c r="J159" s="33">
        <f>SUMIF($C$13:$C$156,"I/",J13:J156)</f>
        <v>25992872.260000002</v>
      </c>
      <c r="K159" s="33">
        <f>SUMIF($C$13:$C$156,"I/",K13:K156)</f>
        <v>50058554.140000001</v>
      </c>
      <c r="L159" s="33">
        <f>SUMIF($C$13:$C$156,"I/",L13:L156)</f>
        <v>45875129.859999999</v>
      </c>
      <c r="M159" s="33">
        <f>SUMIF($C$13:$C$156,"I/",M13:M156)</f>
        <v>4094708.5</v>
      </c>
    </row>
    <row r="161" spans="4:13" x14ac:dyDescent="0.25">
      <c r="K161" s="33"/>
      <c r="M161" s="4"/>
    </row>
    <row r="163" spans="4:13" x14ac:dyDescent="0.25">
      <c r="D163" s="31"/>
      <c r="E163" s="31"/>
    </row>
    <row r="165" spans="4:13" x14ac:dyDescent="0.25">
      <c r="D165" s="31"/>
      <c r="E165" s="31"/>
    </row>
    <row r="166" spans="4:13" x14ac:dyDescent="0.25">
      <c r="D166" s="31"/>
      <c r="E166" s="31"/>
    </row>
    <row r="168" spans="4:13" x14ac:dyDescent="0.25">
      <c r="D168" s="31"/>
      <c r="E168" s="31"/>
    </row>
    <row r="169" spans="4:13" x14ac:dyDescent="0.25">
      <c r="D169" s="31"/>
      <c r="E169" s="31"/>
    </row>
    <row r="170" spans="4:13" x14ac:dyDescent="0.25">
      <c r="D170" s="31"/>
      <c r="E170" s="31"/>
      <c r="H170" s="2"/>
      <c r="I170" s="2"/>
      <c r="J170" s="2"/>
    </row>
    <row r="171" spans="4:13" x14ac:dyDescent="0.25">
      <c r="H171" s="2"/>
      <c r="I171" s="2"/>
      <c r="J171" s="2"/>
    </row>
    <row r="172" spans="4:13" x14ac:dyDescent="0.25">
      <c r="H172" s="2"/>
      <c r="I172" s="2"/>
      <c r="J172" s="2"/>
    </row>
    <row r="173" spans="4:13" x14ac:dyDescent="0.25">
      <c r="D173" s="31"/>
      <c r="E173" s="31"/>
      <c r="H173" s="2"/>
      <c r="I173" s="2"/>
      <c r="J173" s="2"/>
    </row>
    <row r="174" spans="4:13" x14ac:dyDescent="0.25">
      <c r="D174" s="31"/>
      <c r="E174" s="31"/>
      <c r="H174" s="2"/>
      <c r="I174" s="2"/>
      <c r="J174" s="2"/>
    </row>
    <row r="175" spans="4:13" x14ac:dyDescent="0.25">
      <c r="H175" s="2"/>
      <c r="I175" s="2"/>
      <c r="J175" s="2"/>
    </row>
    <row r="176" spans="4:13" x14ac:dyDescent="0.25">
      <c r="D176" s="31"/>
      <c r="E176" s="31"/>
      <c r="H176" s="2"/>
      <c r="I176" s="2"/>
      <c r="J176" s="2"/>
    </row>
    <row r="177" spans="4:10" x14ac:dyDescent="0.25">
      <c r="D177" s="31"/>
      <c r="E177" s="31"/>
      <c r="H177" s="2"/>
      <c r="I177" s="2"/>
      <c r="J177" s="2"/>
    </row>
    <row r="178" spans="4:10" x14ac:dyDescent="0.25">
      <c r="D178" s="31"/>
      <c r="E178" s="31"/>
      <c r="H178" s="2"/>
      <c r="I178" s="2"/>
      <c r="J178" s="2"/>
    </row>
    <row r="179" spans="4:10" x14ac:dyDescent="0.25">
      <c r="H179" s="2"/>
      <c r="I179" s="2"/>
      <c r="J179" s="2"/>
    </row>
    <row r="180" spans="4:10" x14ac:dyDescent="0.25">
      <c r="D180" s="31"/>
      <c r="E180" s="31"/>
      <c r="H180" s="2"/>
      <c r="I180" s="2"/>
      <c r="J180" s="2"/>
    </row>
    <row r="181" spans="4:10" x14ac:dyDescent="0.25">
      <c r="D181" s="31"/>
      <c r="E181" s="31"/>
      <c r="H181" s="2"/>
      <c r="I181" s="2"/>
      <c r="J181" s="2"/>
    </row>
    <row r="182" spans="4:10" x14ac:dyDescent="0.25">
      <c r="H182" s="2"/>
      <c r="I182" s="2"/>
      <c r="J182" s="2"/>
    </row>
    <row r="183" spans="4:10" x14ac:dyDescent="0.25">
      <c r="D183" s="31"/>
      <c r="E183" s="31"/>
      <c r="H183" s="2"/>
      <c r="I183" s="2"/>
      <c r="J183" s="2"/>
    </row>
    <row r="184" spans="4:10" x14ac:dyDescent="0.25">
      <c r="D184" s="31"/>
      <c r="E184" s="31"/>
      <c r="H184" s="2"/>
      <c r="I184" s="2"/>
      <c r="J184" s="2"/>
    </row>
    <row r="185" spans="4:10" x14ac:dyDescent="0.25">
      <c r="H185" s="2"/>
      <c r="I185" s="2"/>
      <c r="J185" s="2"/>
    </row>
    <row r="186" spans="4:10" x14ac:dyDescent="0.25">
      <c r="D186" s="31"/>
      <c r="E186" s="31"/>
      <c r="H186" s="2"/>
      <c r="I186" s="2"/>
      <c r="J186" s="2"/>
    </row>
    <row r="187" spans="4:10" x14ac:dyDescent="0.25">
      <c r="D187" s="31"/>
      <c r="E187" s="31"/>
      <c r="H187" s="2"/>
      <c r="I187" s="2"/>
      <c r="J187" s="2"/>
    </row>
    <row r="188" spans="4:10" x14ac:dyDescent="0.25">
      <c r="D188" s="31"/>
      <c r="E188" s="31"/>
      <c r="H188" s="2"/>
      <c r="I188" s="2"/>
      <c r="J188" s="2"/>
    </row>
    <row r="189" spans="4:10" x14ac:dyDescent="0.25">
      <c r="D189" s="31"/>
      <c r="E189" s="31"/>
      <c r="H189" s="2"/>
      <c r="I189" s="2"/>
      <c r="J189" s="2"/>
    </row>
    <row r="190" spans="4:10" x14ac:dyDescent="0.25">
      <c r="D190" s="31"/>
      <c r="E190" s="31"/>
      <c r="H190" s="2"/>
      <c r="I190" s="2"/>
      <c r="J190" s="2"/>
    </row>
    <row r="191" spans="4:10" x14ac:dyDescent="0.25">
      <c r="D191" s="31"/>
      <c r="E191" s="31"/>
      <c r="H191" s="2"/>
      <c r="I191" s="2"/>
      <c r="J191" s="2"/>
    </row>
    <row r="192" spans="4:10" x14ac:dyDescent="0.25">
      <c r="D192" s="31"/>
      <c r="E192" s="31"/>
      <c r="H192" s="2"/>
      <c r="I192" s="2"/>
      <c r="J192" s="2"/>
    </row>
    <row r="193" spans="4:10" x14ac:dyDescent="0.25">
      <c r="D193" s="31"/>
      <c r="E193" s="31"/>
      <c r="H193" s="2"/>
      <c r="I193" s="2"/>
      <c r="J193" s="2"/>
    </row>
    <row r="194" spans="4:10" x14ac:dyDescent="0.25">
      <c r="D194" s="31"/>
      <c r="E194" s="31"/>
      <c r="H194" s="2"/>
      <c r="I194" s="2"/>
      <c r="J194" s="2"/>
    </row>
    <row r="195" spans="4:10" x14ac:dyDescent="0.25">
      <c r="D195" s="31"/>
      <c r="E195" s="31"/>
      <c r="H195" s="2"/>
      <c r="I195" s="2"/>
      <c r="J195" s="2"/>
    </row>
    <row r="196" spans="4:10" x14ac:dyDescent="0.25">
      <c r="D196" s="31"/>
      <c r="E196" s="31"/>
      <c r="H196" s="2"/>
      <c r="I196" s="2"/>
      <c r="J196" s="2"/>
    </row>
    <row r="197" spans="4:10" x14ac:dyDescent="0.25">
      <c r="D197" s="31"/>
      <c r="E197" s="31"/>
      <c r="H197" s="2"/>
      <c r="I197" s="2"/>
      <c r="J197" s="2"/>
    </row>
    <row r="198" spans="4:10" x14ac:dyDescent="0.25">
      <c r="D198" s="31"/>
      <c r="E198" s="31"/>
      <c r="H198" s="2"/>
      <c r="I198" s="2"/>
      <c r="J198" s="2"/>
    </row>
    <row r="199" spans="4:10" x14ac:dyDescent="0.25">
      <c r="D199" s="31"/>
      <c r="E199" s="31"/>
      <c r="H199" s="2"/>
      <c r="I199" s="2"/>
      <c r="J199" s="2"/>
    </row>
    <row r="200" spans="4:10" x14ac:dyDescent="0.25">
      <c r="D200" s="31"/>
      <c r="E200" s="31"/>
      <c r="H200" s="2"/>
      <c r="I200" s="2"/>
      <c r="J200" s="2"/>
    </row>
    <row r="201" spans="4:10" x14ac:dyDescent="0.25">
      <c r="D201" s="31"/>
      <c r="E201" s="31"/>
      <c r="H201" s="2"/>
      <c r="I201" s="2"/>
      <c r="J201" s="2"/>
    </row>
    <row r="202" spans="4:10" x14ac:dyDescent="0.25">
      <c r="D202" s="31"/>
      <c r="E202" s="31"/>
      <c r="H202" s="2"/>
      <c r="I202" s="2"/>
      <c r="J202" s="2"/>
    </row>
    <row r="203" spans="4:10" x14ac:dyDescent="0.25">
      <c r="D203" s="31"/>
      <c r="E203" s="31"/>
      <c r="H203" s="2"/>
      <c r="I203" s="2"/>
      <c r="J203" s="2"/>
    </row>
    <row r="204" spans="4:10" x14ac:dyDescent="0.25">
      <c r="D204" s="31"/>
      <c r="E204" s="31"/>
      <c r="H204" s="2"/>
      <c r="I204" s="2"/>
      <c r="J204" s="2"/>
    </row>
    <row r="205" spans="4:10" x14ac:dyDescent="0.25">
      <c r="D205" s="31"/>
      <c r="E205" s="31"/>
      <c r="H205" s="2"/>
      <c r="I205" s="2"/>
      <c r="J205" s="2"/>
    </row>
    <row r="206" spans="4:10" x14ac:dyDescent="0.25">
      <c r="D206" s="31"/>
      <c r="E206" s="31"/>
      <c r="H206" s="2"/>
      <c r="I206" s="2"/>
      <c r="J206" s="2"/>
    </row>
    <row r="207" spans="4:10" x14ac:dyDescent="0.25">
      <c r="D207" s="31"/>
      <c r="E207" s="31"/>
      <c r="H207" s="2"/>
      <c r="I207" s="2"/>
      <c r="J207" s="2"/>
    </row>
    <row r="208" spans="4:10" x14ac:dyDescent="0.25">
      <c r="D208" s="31"/>
      <c r="E208" s="31"/>
      <c r="H208" s="2"/>
      <c r="I208" s="2"/>
      <c r="J208" s="2"/>
    </row>
    <row r="209" spans="4:10" x14ac:dyDescent="0.25">
      <c r="D209" s="31"/>
      <c r="E209" s="31"/>
      <c r="H209" s="2"/>
      <c r="I209" s="2"/>
      <c r="J209" s="2"/>
    </row>
    <row r="210" spans="4:10" x14ac:dyDescent="0.25">
      <c r="D210" s="31"/>
      <c r="E210" s="31"/>
      <c r="H210" s="2"/>
      <c r="I210" s="2"/>
      <c r="J210" s="2"/>
    </row>
    <row r="211" spans="4:10" x14ac:dyDescent="0.25">
      <c r="D211" s="31"/>
      <c r="E211" s="31"/>
      <c r="H211" s="2"/>
      <c r="I211" s="2"/>
      <c r="J211" s="2"/>
    </row>
    <row r="212" spans="4:10" x14ac:dyDescent="0.25">
      <c r="D212" s="31"/>
      <c r="E212" s="31"/>
      <c r="H212" s="2"/>
      <c r="I212" s="2"/>
      <c r="J212" s="2"/>
    </row>
    <row r="213" spans="4:10" x14ac:dyDescent="0.25">
      <c r="D213" s="31"/>
      <c r="E213" s="31"/>
      <c r="H213" s="2"/>
      <c r="I213" s="2"/>
      <c r="J213" s="2"/>
    </row>
    <row r="214" spans="4:10" x14ac:dyDescent="0.25">
      <c r="D214" s="31"/>
      <c r="E214" s="31"/>
      <c r="H214" s="2"/>
      <c r="I214" s="2"/>
      <c r="J214" s="2"/>
    </row>
    <row r="215" spans="4:10" x14ac:dyDescent="0.25">
      <c r="D215" s="31"/>
      <c r="E215" s="31"/>
      <c r="H215" s="2"/>
      <c r="I215" s="2"/>
      <c r="J215" s="2"/>
    </row>
    <row r="216" spans="4:10" x14ac:dyDescent="0.25">
      <c r="D216" s="31"/>
      <c r="E216" s="31"/>
      <c r="H216" s="2"/>
      <c r="I216" s="2"/>
      <c r="J216" s="2"/>
    </row>
    <row r="217" spans="4:10" x14ac:dyDescent="0.25">
      <c r="D217" s="31"/>
      <c r="E217" s="31"/>
      <c r="H217" s="2"/>
      <c r="I217" s="2"/>
      <c r="J217" s="2"/>
    </row>
    <row r="218" spans="4:10" x14ac:dyDescent="0.25">
      <c r="D218" s="31"/>
      <c r="E218" s="31"/>
      <c r="H218" s="2"/>
      <c r="I218" s="2"/>
      <c r="J218" s="2"/>
    </row>
    <row r="219" spans="4:10" x14ac:dyDescent="0.25">
      <c r="D219" s="31"/>
      <c r="E219" s="31"/>
      <c r="H219" s="2"/>
      <c r="I219" s="2"/>
      <c r="J219" s="2"/>
    </row>
    <row r="220" spans="4:10" x14ac:dyDescent="0.25">
      <c r="D220" s="31"/>
      <c r="E220" s="31"/>
      <c r="H220" s="2"/>
      <c r="I220" s="2"/>
      <c r="J220" s="2"/>
    </row>
    <row r="221" spans="4:10" x14ac:dyDescent="0.25">
      <c r="D221" s="31"/>
      <c r="E221" s="31"/>
      <c r="H221" s="2"/>
      <c r="I221" s="2"/>
      <c r="J221" s="2"/>
    </row>
    <row r="222" spans="4:10" x14ac:dyDescent="0.25">
      <c r="D222" s="31"/>
      <c r="E222" s="31"/>
      <c r="H222" s="2"/>
      <c r="I222" s="2"/>
      <c r="J222" s="2"/>
    </row>
    <row r="223" spans="4:10" x14ac:dyDescent="0.25">
      <c r="D223" s="31"/>
      <c r="E223" s="31"/>
      <c r="H223" s="2"/>
      <c r="I223" s="2"/>
      <c r="J223" s="2"/>
    </row>
    <row r="224" spans="4:10" x14ac:dyDescent="0.25">
      <c r="D224" s="31"/>
      <c r="E224" s="31"/>
      <c r="H224" s="2"/>
      <c r="I224" s="2"/>
      <c r="J224" s="2"/>
    </row>
    <row r="225" spans="4:10" x14ac:dyDescent="0.25">
      <c r="D225" s="31"/>
      <c r="E225" s="31"/>
      <c r="H225" s="2"/>
      <c r="I225" s="2"/>
      <c r="J225" s="2"/>
    </row>
    <row r="226" spans="4:10" x14ac:dyDescent="0.25">
      <c r="D226" s="31"/>
      <c r="E226" s="31"/>
      <c r="H226" s="2"/>
      <c r="I226" s="2"/>
      <c r="J226" s="2"/>
    </row>
    <row r="227" spans="4:10" x14ac:dyDescent="0.25">
      <c r="D227" s="31"/>
      <c r="E227" s="31"/>
      <c r="H227" s="2"/>
      <c r="I227" s="2"/>
      <c r="J227" s="2"/>
    </row>
    <row r="228" spans="4:10" x14ac:dyDescent="0.25">
      <c r="D228" s="31"/>
      <c r="E228" s="31"/>
      <c r="H228" s="2"/>
      <c r="I228" s="2"/>
      <c r="J228" s="2"/>
    </row>
    <row r="229" spans="4:10" x14ac:dyDescent="0.25">
      <c r="D229" s="31"/>
      <c r="E229" s="31"/>
      <c r="H229" s="2"/>
      <c r="I229" s="2"/>
      <c r="J229" s="2"/>
    </row>
    <row r="230" spans="4:10" x14ac:dyDescent="0.25">
      <c r="D230" s="31"/>
      <c r="E230" s="31"/>
      <c r="H230" s="2"/>
      <c r="I230" s="2"/>
      <c r="J230" s="2"/>
    </row>
    <row r="231" spans="4:10" x14ac:dyDescent="0.25">
      <c r="D231" s="31"/>
      <c r="E231" s="31"/>
      <c r="H231" s="2"/>
      <c r="I231" s="2"/>
      <c r="J231" s="2"/>
    </row>
  </sheetData>
  <autoFilter ref="A12:M156">
    <sortState ref="A13:M156">
      <sortCondition ref="D12:D156"/>
    </sortState>
  </autoFilter>
  <printOptions horizontalCentered="1"/>
  <pageMargins left="0.70866141732283472" right="0.70866141732283472" top="0.74803149606299213" bottom="0.74803149606299213" header="0.31496062992125984" footer="0.31496062992125984"/>
  <pageSetup paperSize="8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4CC01ADB62048BD5588AD73E1B484" ma:contentTypeVersion="1" ma:contentTypeDescription="Crea un document nou" ma:contentTypeScope="" ma:versionID="cc8bace48551550fa6af56f4ed5898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4574c007873bcc1c2d45ff6fd9ee3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'inici de la planificació" ma:description="Data d'inici de la planificació és una columna del lloc creada per la característica de publicació. S'utilitza per especificar la data i l'hora en què aquesta pàgina començarà a aparèixer als visitants del lloc." ma:internalName="PublishingStartDate">
      <xsd:simpleType>
        <xsd:restriction base="dms:Unknown"/>
      </xsd:simpleType>
    </xsd:element>
    <xsd:element name="PublishingExpirationDate" ma:index="9" nillable="true" ma:displayName="Data de finalització de la planificació" ma:description="Data de finalització de la planificació és una columna del lloc creada per la característica de publicació. S'utilitza per especificar la data i l'hora en què aquesta pàgina deixarà d'aparèixer als visitants del lloc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210A0D-77CA-49FF-AEDC-AA5B28E3C941}"/>
</file>

<file path=customXml/itemProps2.xml><?xml version="1.0" encoding="utf-8"?>
<ds:datastoreItem xmlns:ds="http://schemas.openxmlformats.org/officeDocument/2006/customXml" ds:itemID="{A1F420D5-01A5-4F32-BB21-34C7FC04C49D}"/>
</file>

<file path=customXml/itemProps3.xml><?xml version="1.0" encoding="utf-8"?>
<ds:datastoreItem xmlns:ds="http://schemas.openxmlformats.org/officeDocument/2006/customXml" ds:itemID="{4EAF7CF6-F889-4096-BF91-7D8E2E4CC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8755 ACT AT PCI 122020</vt:lpstr>
      <vt:lpstr>'8755 ACT AT PCI 122020'!Àrea_d'impressió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Gil Ferré, Antoni</dc:creator>
  <cp:lastModifiedBy>Gil Ferré, Antoni</cp:lastModifiedBy>
  <dcterms:created xsi:type="dcterms:W3CDTF">2021-07-21T09:33:09Z</dcterms:created>
  <dcterms:modified xsi:type="dcterms:W3CDTF">2021-07-21T09:37:52Z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0x01010025C4CC01ADB62048BD5588AD73E1B484</vt:lpwstr>
  </property>
</Properties>
</file>